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CEE50E4E-3599-4E03-9C6C-CD272DE3B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. - 2027." sheetId="1" r:id="rId1"/>
  </sheets>
  <definedNames>
    <definedName name="_xlnm._FilterDatabase" localSheetId="0" hidden="1">'2026. - 2027.'!$A$2:$K$206</definedName>
    <definedName name="_xlnm.Print_Titles" localSheetId="0">'2026. - 2027.'!$2:$2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" i="1" l="1"/>
  <c r="J9" i="1"/>
  <c r="J7" i="1"/>
  <c r="J6" i="1"/>
  <c r="J182" i="1"/>
  <c r="J184" i="1"/>
  <c r="J188" i="1"/>
  <c r="J190" i="1"/>
  <c r="J192" i="1"/>
  <c r="J194" i="1"/>
  <c r="J196" i="1"/>
  <c r="J198" i="1"/>
  <c r="J200" i="1"/>
  <c r="J202" i="1"/>
  <c r="J204" i="1"/>
  <c r="J206" i="1"/>
  <c r="J180" i="1"/>
  <c r="J178" i="1"/>
  <c r="J176" i="1"/>
  <c r="J175" i="1"/>
  <c r="J171" i="1"/>
  <c r="J169" i="1"/>
  <c r="J167" i="1"/>
  <c r="J165" i="1"/>
  <c r="J163" i="1"/>
  <c r="J161" i="1"/>
  <c r="J159" i="1"/>
  <c r="J157" i="1"/>
  <c r="J155" i="1"/>
  <c r="J153" i="1"/>
  <c r="J151" i="1"/>
  <c r="J149" i="1"/>
  <c r="J147" i="1"/>
  <c r="J145" i="1"/>
  <c r="J144" i="1"/>
  <c r="J140" i="1"/>
  <c r="J138" i="1"/>
  <c r="J136" i="1"/>
  <c r="J134" i="1"/>
  <c r="J132" i="1"/>
  <c r="J130" i="1"/>
  <c r="J128" i="1"/>
  <c r="J126" i="1"/>
  <c r="J121" i="1"/>
  <c r="J119" i="1"/>
  <c r="J117" i="1"/>
  <c r="J116" i="1"/>
  <c r="J113" i="1"/>
  <c r="J112" i="1"/>
  <c r="J110" i="1"/>
  <c r="J108" i="1"/>
  <c r="J106" i="1"/>
  <c r="J104" i="1"/>
  <c r="J102" i="1"/>
  <c r="J100" i="1"/>
  <c r="J98" i="1"/>
  <c r="J96" i="1"/>
  <c r="J94" i="1"/>
  <c r="J92" i="1"/>
  <c r="J90" i="1"/>
  <c r="J86" i="1"/>
  <c r="J84" i="1"/>
  <c r="J82" i="1"/>
  <c r="J80" i="1"/>
  <c r="J79" i="1"/>
  <c r="J77" i="1"/>
  <c r="J76" i="1"/>
  <c r="J75" i="1"/>
  <c r="J74" i="1"/>
  <c r="J72" i="1"/>
  <c r="J70" i="1"/>
  <c r="J68" i="1"/>
  <c r="J67" i="1"/>
  <c r="J66" i="1"/>
  <c r="J62" i="1"/>
  <c r="J60" i="1"/>
  <c r="J58" i="1"/>
  <c r="J57" i="1"/>
  <c r="J55" i="1"/>
  <c r="J54" i="1"/>
  <c r="J53" i="1"/>
  <c r="J51" i="1"/>
  <c r="J49" i="1"/>
  <c r="J48" i="1"/>
  <c r="J47" i="1"/>
  <c r="J43" i="1"/>
  <c r="J41" i="1"/>
  <c r="J39" i="1"/>
  <c r="J38" i="1"/>
  <c r="J36" i="1"/>
  <c r="J35" i="1"/>
  <c r="J34" i="1"/>
  <c r="J32" i="1"/>
  <c r="J30" i="1"/>
  <c r="J29" i="1"/>
  <c r="J28" i="1"/>
  <c r="J24" i="1"/>
  <c r="J22" i="1"/>
  <c r="J20" i="1"/>
  <c r="J19" i="1"/>
  <c r="J15" i="1"/>
  <c r="J16" i="1"/>
  <c r="J17" i="1"/>
  <c r="J5" i="1"/>
  <c r="J14" i="1"/>
  <c r="J12" i="1"/>
  <c r="J207" i="1" l="1"/>
</calcChain>
</file>

<file path=xl/sharedStrings.xml><?xml version="1.0" encoding="utf-8"?>
<sst xmlns="http://schemas.openxmlformats.org/spreadsheetml/2006/main" count="697" uniqueCount="239">
  <si>
    <t>Reg. broj</t>
  </si>
  <si>
    <t>Naziv udžbenika</t>
  </si>
  <si>
    <t>Autori</t>
  </si>
  <si>
    <t>Vrsta izdanja</t>
  </si>
  <si>
    <t>Razred</t>
  </si>
  <si>
    <t>Nakladnik</t>
  </si>
  <si>
    <t>HRVATSKI JEZIK</t>
  </si>
  <si>
    <t>NJEMAČKI JEZIK</t>
  </si>
  <si>
    <t>MATEMATIKA</t>
  </si>
  <si>
    <t>PRIRODA I DRUŠTVO</t>
  </si>
  <si>
    <t>GLAZBENA KULTURA</t>
  </si>
  <si>
    <t>LIKOVNA KULTURA</t>
  </si>
  <si>
    <t>PRIRODA</t>
  </si>
  <si>
    <t>GEOGRAFIJA</t>
  </si>
  <si>
    <t>POVIJEST</t>
  </si>
  <si>
    <t>TEHNIČKA KULTURA</t>
  </si>
  <si>
    <t>BIOLOGIJA</t>
  </si>
  <si>
    <t>FIZIKA</t>
  </si>
  <si>
    <t>KEMIJA</t>
  </si>
  <si>
    <t>1. RAZRED</t>
  </si>
  <si>
    <t>4. RAZRED</t>
  </si>
  <si>
    <t>6. RAZRED</t>
  </si>
  <si>
    <t>8. RAZRED</t>
  </si>
  <si>
    <t>7. RAZRED</t>
  </si>
  <si>
    <t>5. RAZRED</t>
  </si>
  <si>
    <t>INFORMATIKA</t>
  </si>
  <si>
    <t>Šifra kompleta</t>
  </si>
  <si>
    <t>2. RAZRED</t>
  </si>
  <si>
    <t>3. RAZRED</t>
  </si>
  <si>
    <t>KATOLIČKI VJERONAUK – IZBORNI PREDMET</t>
  </si>
  <si>
    <t>udžbenik</t>
  </si>
  <si>
    <t>Školska knjiga</t>
  </si>
  <si>
    <t>MOJA DOMENA 1 : udžbenik iz informatike za prvi razred osnovne škole</t>
  </si>
  <si>
    <t>Blaženka Rihter, Karmen Toić Dlačić</t>
  </si>
  <si>
    <t>1.</t>
  </si>
  <si>
    <t>Alfa</t>
  </si>
  <si>
    <t>Udžbenik.hr</t>
  </si>
  <si>
    <t>Profil Klett</t>
  </si>
  <si>
    <t>Dunja Pavličević-Franić, Vladimira Velički, Katarina Aladrović Slovaček, Vlatka Domišljanović</t>
  </si>
  <si>
    <t>2.</t>
  </si>
  <si>
    <t>ŠKRINJICA SLOVA I RIJEČI 2, PRVI DIO : integrirani radni udžbenik iz hrvatskoga jezika za drugi razred osnovne škole</t>
  </si>
  <si>
    <t>Dubravka Težak, Marina Gabelica, Vesna Marjanović, Andrea Škribulja Horvat</t>
  </si>
  <si>
    <t>ŠKRINJICA SLOVA I RIJEČI 2, DRUGI DIO : integrirani radni udžbenik iz hrvatskoga jezika za drugi razred osnovne škole</t>
  </si>
  <si>
    <t>Naklada Ljevak</t>
  </si>
  <si>
    <t>PČELICA 2, I. I II. DIO : radni udžbenik hrvatskog jezika s dodatnim digitalnim sadržajima u drugom razredu osnovne škole, 1. i 2. dio.</t>
  </si>
  <si>
    <t>Sonja Ivić, Marija Krmpotić</t>
  </si>
  <si>
    <t>Oxford</t>
  </si>
  <si>
    <t>Dinka Štiglmayer Bočkarjov, Irena Pehar Miklenić</t>
  </si>
  <si>
    <t>Lea Jambrek Topić, Elizabeta Šnajder</t>
  </si>
  <si>
    <t>Dubravka Glasnović Gracin, Gabriela Žokalj, Tanja Soucie</t>
  </si>
  <si>
    <t>MOJ SRETNI BROJ 2 : udžbenik matematike s dodatnim digitalnim sadržajima u drugom razredu osnovne škole</t>
  </si>
  <si>
    <t>Sanja Jakovljević Rogić, Dubravka Miklec, Graciella Prtajin</t>
  </si>
  <si>
    <t>PRIRODA, DRUŠTVO I JA 2 : radni udžbenik iz prirode i društva za drugi razred osnovne škole</t>
  </si>
  <si>
    <t>Mila Bulić, Gordana Kralj, Lidija Križanić, Karmen Hlad, Andreja Kovač, Andreja Kosorčić</t>
  </si>
  <si>
    <t>ISTRAŽUJEMO NAŠ SVIJET 2 : udžbenik prirode i društva s dodatnim digitalnim sadržajima u drugome razredu osnovne škole</t>
  </si>
  <si>
    <t>Tamara Kisovar Ivanda, Alena Letina</t>
  </si>
  <si>
    <t>MOJA DOMENA 2 : udžbenik iz informatike za drugi razred osnovne škole</t>
  </si>
  <si>
    <t>U PRIJATELJSTVU S BOGOM : udžbenik za katolički vjeronauk drugoga razreda osnovne škole</t>
  </si>
  <si>
    <t>Josip Šimunović, Tihana Petković, Suzana Lipovac</t>
  </si>
  <si>
    <t>Glas Koncila</t>
  </si>
  <si>
    <t>3.</t>
  </si>
  <si>
    <t>ZLATNA VRATA 3 : integrirani radni udžbenik hrvatskoga jezika s dodatnim digitalnim sadržajem u trećem razredu osnovne škole</t>
  </si>
  <si>
    <t>GUT GEMACHT! 3 : udžbenik njemačkog jezika s dodatnim digitalnim sadržajima u trećem razredu osnovne škole, 3. godina učenja</t>
  </si>
  <si>
    <t>Josip Markovac</t>
  </si>
  <si>
    <t>MOJ SRETNI BROJ 3 : udžbenik matematike s dodatnim digitalnim sadržajima u trećem razredu osnovne škole</t>
  </si>
  <si>
    <t>PRIRODA, DRUŠTVO I JA 3 : radni udžbenik iz prirode i društva za treći razred osnovne škole</t>
  </si>
  <si>
    <t>Mila Bulić, Gordana Kralj, Lidija Križanić, Marija Lesandrić</t>
  </si>
  <si>
    <t>ISTRAŽUJEMO NAŠ SVIJET 3 : udžbenik prirode i društva s dodatnim digitalnim sadržajima u trećem razredu osnovne škole</t>
  </si>
  <si>
    <t>Alena Letina, Tamara Kisovar Ivanda, Zdenko Braičić</t>
  </si>
  <si>
    <t>MOJA DOMENA 3 : udžbenik iz informatike za treći razred osnovne škole</t>
  </si>
  <si>
    <t>U LJUBAVI I POMIRENJU : udžbenik za katolički vjeronauk trećega razreda osnovne škole</t>
  </si>
  <si>
    <t>Ante Pavlović, Ivica Pažin, Mirjana Džambo Šporec</t>
  </si>
  <si>
    <t>Kršćanska sadašnjost</t>
  </si>
  <si>
    <t>MOJA DOMENA 4 : udžbenik iz informatike za četvrti razred osnovne škole</t>
  </si>
  <si>
    <t>4.</t>
  </si>
  <si>
    <t>5.</t>
  </si>
  <si>
    <t>Z. Šikić, V. Draženović Žitko, I. Golac Jakopović, B. Goleš, Z. Lobor, M. Marić, T. Nemeth, G. Stajčić, M. Vuković</t>
  </si>
  <si>
    <t>Damir Bendelja, Doroteja Domjanović Horvat, Diana Garašić, Žaklin Lukša, Ines Budić, Đurđica Culjak, Marijana Gudić</t>
  </si>
  <si>
    <t>Ivan Gambiroža, Josip Jukić, Dinko Marin, Ana Mesić</t>
  </si>
  <si>
    <t>6.</t>
  </si>
  <si>
    <t>HRVATSKA ČITANKA 6 : hrvatski jezik - čitanka za 6. razred osnovne škole</t>
  </si>
  <si>
    <t>Mirjana Jukić, Slavica Kovač, Iverka Kraševac, Dubravka Težak, Martina Tunuković, Martina Valec-Rebić</t>
  </si>
  <si>
    <t>HRVATSKA KRIJESNICA 6 : udžbenik iz hrvatskoga jezika za 6. razred osnovne škole</t>
  </si>
  <si>
    <t>Slavica Kovač, Mirjana Jukić</t>
  </si>
  <si>
    <t>WAY TO GO 3 : udžbenik engleskoga jezika s dodatnim digitalnim sadržajima u šestom razredu osnovne škole, 3. godina učenja, drugi strani jezik</t>
  </si>
  <si>
    <t>Olinka Breka, Zvonka Ivković</t>
  </si>
  <si>
    <t>GUT GEMACHT! 6 : udžbenik njemačkog jezika s dodatnim digitalnim sadržajima u šestom razredu osnovne škole, 6. godina učenja</t>
  </si>
  <si>
    <t>Jasmina Troha, Ivana Valjak Ilić</t>
  </si>
  <si>
    <t>MATEMATIKA 6 : udžbenik matematike za šesti razred osnovne škole, 1. svezak</t>
  </si>
  <si>
    <t>MATEMATIKA 6 : udžbenik matematike za šesti razred osnovne škole, 2. svezak</t>
  </si>
  <si>
    <t>Marijana Bastić, Valerija Begić, Ana Bakarić, Bernarda Kralj Golub</t>
  </si>
  <si>
    <t>PRIRODA 6 : udžbenik prirode s dodatnim digitalnim sadržajima u šestom razredu osnovne škole</t>
  </si>
  <si>
    <t>MOJA ZEMLJA 2 : udžbenik iz geografije za šesti razred osnovne škole</t>
  </si>
  <si>
    <t>KLIO 6 : udžbenik povijesti s dodatnim digitalnim sadržajem u šestom razredu osnovne škole</t>
  </si>
  <si>
    <t>Željko Brdal, Margita Madunić Kaniški, Toni Rajković</t>
  </si>
  <si>
    <t>Ružica Ambruš-Kiš, Nikolina Matoš, Tomislav Seletković, Snježana Stojaković, Zrinka Šimunović</t>
  </si>
  <si>
    <t>ALLEGRO 6 : udžbenik glazbene kulture s dodatnim digitalnim sadržajima u šestom razredu osnovne škole</t>
  </si>
  <si>
    <t>Natalija Banov, Davor Brđanović, Sandra Frančišković, Sandra Ivančić, Eva Kirchmayer Bilić, Alenka Martinović, Darko Novosel, Tomislav Pehar</t>
  </si>
  <si>
    <t>MOJE BOJE 6 : udžbenik likovne kulture s dodatnim digitalnim sadržajima u šestom razredu osnovne škole</t>
  </si>
  <si>
    <t>Miroslav Huzjak, Kristina Horvat-Blažinović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</si>
  <si>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</si>
  <si>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</si>
  <si>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LIKE IT 6 : udžbenik iz informatike za šesti razred osnovne škole</t>
  </si>
  <si>
    <t>Blaženka Rihter, Dragica Rade, Karmen Toić Dlačić, Siniša Topić, Luka Novaković, Domagoj Bujadinović, Tomislav Pandurić, Marija Draganjac</t>
  </si>
  <si>
    <t>BIRAM SLOBODU : udžbenik za katolički vjeronauk šestoga razreda osnovne škole</t>
  </si>
  <si>
    <t>Mirjana Novak, Barbara Sipina</t>
  </si>
  <si>
    <t>7.</t>
  </si>
  <si>
    <t>HRVATSKA ČITANKA 7 : hrvatski jezik - čitanka za 7. razred osnovne škole</t>
  </si>
  <si>
    <t>HRVATSKA KRIJESNICA 7 : udžbenik iz hrvatskoga jezika za 7. razred osnovne škole</t>
  </si>
  <si>
    <t>WAY TO GO 4 : udžbenik engleskoga jezika s dodatnim digitalnim sadržajima u sedmome razredu osnovne škole, 4. godina učenja, drugi strani jezik</t>
  </si>
  <si>
    <t>Zvonka Ivković, Olinka Breka, Maja Mardešić</t>
  </si>
  <si>
    <t>GUT GEMACHT! 7 : udžbenik njemačkog jezika s dodatnim digitalnim sadržajima u sedmom razredu osnovne škole, 7. godina učenja</t>
  </si>
  <si>
    <t>MATEMATIKA 7 : udžbenik matematike s dodatnim digitalnim sadržajima u sedmom razredu osnovne škole sa zadatcima za rješavanje, 1. i 2. dio</t>
  </si>
  <si>
    <t>Branka Antunović Piton, Ariana Bogner Boroš, Predrag Brkić, Maja Karlo, Marjana Kuliš, Tibor Rodiger</t>
  </si>
  <si>
    <t>Zumbulka Beštak-Kadić, Nada Brković, Planinka Pećina</t>
  </si>
  <si>
    <t>KLIO 7 : udžbenik povijesti s dodatnim digitalnim sadržajem u sedmome razredu osnovne škole</t>
  </si>
  <si>
    <t>Krešimir Erdelja, Igor Stojaković</t>
  </si>
  <si>
    <t>ALLEGRO 7 : udžbenik glazbene kulture s dodatnim digitalnim sadržajima u sedmome razredu osnovne škole</t>
  </si>
  <si>
    <t>MOJE BOJE 7 : udžbenik likovne kulture s dodatnim digitalnim sadržajima u sedmom razredu osnovne škole</t>
  </si>
  <si>
    <t>TK 7 : udžbenik tehničke kulture za 7. razred osnovne škole</t>
  </si>
  <si>
    <t>Leon Zakanji, Dragan Vlajinić, Damir Čović, Krešimir Kenfelj, Alenka Šimić, Sanja Prodanović Trlin, Marijan Vinković</t>
  </si>
  <si>
    <t>LIKE IT 7 : udžbenik iz informatike za sedmi razred osnovne škole</t>
  </si>
  <si>
    <t>NEKA JE BOG PRVI : udžbenik za katolički vjeronauk sedmoga razreda osnovne škole</t>
  </si>
  <si>
    <t>Josip Periš, Marina Šimić, Ivana Perčić</t>
  </si>
  <si>
    <t>8.</t>
  </si>
  <si>
    <t>BIOLOGIJA 8 : udžbenik biologije s dodatnim digitalnim sadržajima u osmom razredu osnovne škole</t>
  </si>
  <si>
    <t>Damir Bendelja, Žaklin Lukša, Emica Orešković, Monika Pavić, Nataša Pongrac, Renata Roščak</t>
  </si>
  <si>
    <t>FIZIKA 8 : udžbenik iz fizike za osmi razred osnovne škole</t>
  </si>
  <si>
    <t>Alfa - Element</t>
  </si>
  <si>
    <t>KEMIJA 8 : udžbenik kemije s dodatnim digitalnim sadržajima u osmom razredu osnovne škole</t>
  </si>
  <si>
    <t>Sanja Lukić, Ivana Marić Zerdun, Marijan Varga, Sandra Krmpotić-Gržančić, Dunja Maričević</t>
  </si>
  <si>
    <t>Ivica Pažin, Ante Pavlović</t>
  </si>
  <si>
    <t>DAROVI VJERE I ZAJEDNIŠTVA : udžbenik za katolički vjeronauk četvrtoga razreda osnovne škole</t>
  </si>
  <si>
    <t>ALLEGRO 4 : udžbenik glazbene kulture u četvrtom razredu osnovne škole s dodatnim digitalnim sadržajima</t>
  </si>
  <si>
    <t>Tamara Kisovar Ivanda, Alena Letina, Zdenko Braičić</t>
  </si>
  <si>
    <t>ISTRAŽUJEMO NAŠ SVIJET 4 : udžbenik prirode i društva u četvrtom razredu osnovne škole s dodatnim digitalnim sadržajima</t>
  </si>
  <si>
    <t>Nikola Štambak, Tomislav Šarlija, Dragana Mamić, Gordana Kralj, Mila Bulić</t>
  </si>
  <si>
    <t>PRIRODA, DRUŠTVO I JA 4 : radni udžbenik iz prirode i društva za četvrti razred osnovne škole</t>
  </si>
  <si>
    <t>MOJ SRETNI BROJ 4 : udžbenik matematike u četvrtom razredu osnovne škole s dodatnim digitalnim sadržajima</t>
  </si>
  <si>
    <t>Maja Cindrić, Irena Mišurac, Anita Dragičević, Branka Pastuović</t>
  </si>
  <si>
    <t>MATEMATIČKA MREŽA 4 : udžbenik matematike u četvrtom razredu osnovne škole s dodatnim digitalnim sadržajima</t>
  </si>
  <si>
    <t>MATEMATIKA 4, DRUGI DIO : radni udžbenik iz matematike za četvrti razred osnovne škole</t>
  </si>
  <si>
    <t>MATEMATIKA 4, PRVI DIO : radni udžbenik iz matematike za četvrti razred osnovne škole</t>
  </si>
  <si>
    <t>GUT GEMACHT! 4 : radni udžbenik njemačkog jezika u četvrtom razredu osnovne škole, 4. godina učenja s dodatnim digitalnim sadržajima</t>
  </si>
  <si>
    <t>Biserka Džeba, Davorka Nekić</t>
  </si>
  <si>
    <t>WAY TO GO 1 : radni udžbenik engleskog jezika u četvrtom razredu osnovne škole, 1. godina učenja s dodatnim digitalnim sadržajima</t>
  </si>
  <si>
    <t>ZLATNA VRATA 4 : integrirani radni udžbenik hrvatskoga jezika u četvrtom razredu osnovne škole, 1. i 2. dio s dodatnim digitalnim sadržajima</t>
  </si>
  <si>
    <t>Danijel Orešić, Igor Tišma, Ružica Vuk, Alenka Bujan</t>
  </si>
  <si>
    <t>GEA 3 : udžbenik geografije u sedmom razredu osnovne škole s dodatnim digitalnim sadržajima</t>
  </si>
  <si>
    <t>UKORAK S ISUSOM : udžbenik za katolički vjeronauk osmoga razreda osnovne škole</t>
  </si>
  <si>
    <t>Magdalena Babić, Nikolina Bubica, Zoran Dimovski, Stanko Leko, Nikola Mihočka, Ivana Ružić, Mario Stančić, Branko Vejnović</t>
  </si>
  <si>
    <t>INFORMATIKA – IZBORNI PREDMET</t>
  </si>
  <si>
    <t>Marino Čikeš, Vladimir Delić, Ivica Kolarić, Dragan Stanojević, Paolo Zenzerović</t>
  </si>
  <si>
    <t>SVIJET TEHNIKE 8 : udžbenik tehničke kulture u osmom razredu osnovne škole s dodatnim digitalnim sadržajima</t>
  </si>
  <si>
    <t>Miroslav Huzjak</t>
  </si>
  <si>
    <t>MOJE BOJE 8 : udžbenik likovne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</si>
  <si>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</si>
  <si>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ALLEGRO 8 : udžbenik glazbene kulture u osmom razredu osnovne škole s dodatnim digitalnim sadržajima</t>
  </si>
  <si>
    <t>KLIO 8 : udžbenik povijesti u osmome razredu osnovne škole s dodatnim digitalnim sadržajima</t>
  </si>
  <si>
    <t>GEA 4 : udžbenik geografije u osmom razredu osnovne škole s dodatnim digitalnim sadržajima</t>
  </si>
  <si>
    <t>Z. Šikić, V. Draženović Žitko, I. Golac Jakopović, Z. Lobor, M. Milić, T. Nemeth, G. Stajčić, M. Vuković</t>
  </si>
  <si>
    <t>MATEMATIKA 8 : udžbenik matematike za osmi razred osnovne škole, 2. svezak</t>
  </si>
  <si>
    <t>MATEMATIKA 8 : udžbenik matematike za osmi razred osnovne škole, 1. svezak</t>
  </si>
  <si>
    <t>GUT GEMACHT! 8 : radni udžbenik njemačkog jezika u osmom razredu osnovne škole, 8. godina učenja s dodatnim digitalnim sadržajima</t>
  </si>
  <si>
    <t>Zvonka Ivković</t>
  </si>
  <si>
    <t>WAY TO GO 5 : radni udžbenik engleskog jezika u osmom razredu osnovne škole, 5. godina učenja s dodatnim digitalnim sadržajima</t>
  </si>
  <si>
    <t>HRVATSKA KRIJESNICA 8 : udžbenik iz hrvatskoga jezika za 8. razred osnovne škole</t>
  </si>
  <si>
    <t>HRVATSKA ČITANKA 8 : Hrvatski jezik - čitanka za 8. razred osnovne škole</t>
  </si>
  <si>
    <t>radni udžbenik</t>
  </si>
  <si>
    <t>ŠKRINJICA SLOVA I RIJEČI 1, PRVI DIO : integrirani radni udžbenik iz hrvatskoga jezika za prvi razred osnovne škole</t>
  </si>
  <si>
    <t>ŠKRINJICA SLOVA I RIJEČI 1, DRUGI DIO : integrirani radni udžbenik iz hrvatskoga jezika za prvi razred osnovne škole</t>
  </si>
  <si>
    <t>PČELICA 1, POČETNICA 1. DIO : početnica hrvatskoga jezika s dodatnim digitalnim sadržajima u prvom razredu osnovne škole, 1. dio</t>
  </si>
  <si>
    <t>PČELICA 1, POČETNICA 2. DIO : početnica hrvatskoga jezika s dodatnim digitalnim sadržajima u prvom razredu osnovne škole, 2. dio</t>
  </si>
  <si>
    <t>MATEMATIKA 1, PRVI DIO : radni udžbenik iz matematike za prvi razred osnovne škole</t>
  </si>
  <si>
    <t>Josip Markovac, Ivana Lović Štenc</t>
  </si>
  <si>
    <t>MATEMATIKA 1, DRUGI DIO : radni udžbenik iz matematike za prvi razred osnovne škole</t>
  </si>
  <si>
    <t>MOJ SRETNI BROJ 1 : udžbenik matematike s dodatnim digitalnim sadržajima u prvom razredu osnovne škole</t>
  </si>
  <si>
    <t>PRIRODA, DRUŠTVO I JA 1 : radni udžbenik iz prirode i društva za prvi razred osnovne škole</t>
  </si>
  <si>
    <t>ISTRAŽUJEMO NAŠ SVIJET 1 : udžbenik prirode i društva s dodatnim digitalnim sadržajima u prvom razredu osnovne škole</t>
  </si>
  <si>
    <t>Alena Letina, Tamara Kisovar Ivanda, Ivan De Zan</t>
  </si>
  <si>
    <t>U BOŽJOJ LJUBAVI</t>
  </si>
  <si>
    <t>UČITELJU, GDJE STANUJEŠ? : udžbenik za katolički vjeronauk petoga razreda osnovne škole</t>
  </si>
  <si>
    <t>Ines Kniewald, Vinkoslav Galešev, Gordana Sokol, Vlasta Vlahović, Dalia Kager, Hrvoje Kovač</t>
  </si>
  <si>
    <t>INFORMATIKA+ 5 : udžbenik iz informatike za 5. razred osnovne škole</t>
  </si>
  <si>
    <t>Vladimir Delić, Ivan Jukić, Zvonko Koprivnjak, Sanja Kovačević, Antun Ptičar, Dragan Stanojević, Svjetlana Urbanek</t>
  </si>
  <si>
    <t>SVIJET TEHNIKE 5 : udžbenik tehničke kulture s dodatnim digitalnim sadržajima u petom razredu osnovne škole</t>
  </si>
  <si>
    <t>MOJE BOJE 5 : udžbenik likovne kulture s dodatnim digitalnim sadržajima u petom razredu osnovne škole</t>
  </si>
  <si>
    <t>GLAZBENI KRUG 5 : udžbenik glazbene kulture za peti razred osnovne škole</t>
  </si>
  <si>
    <t>Neven Budak, Miljenko Hajdarović, Manuela Kujundžić, Šime Labor</t>
  </si>
  <si>
    <t>VREMEPLOV 5 : udžbenik povijesti za peti razred osnovne škole</t>
  </si>
  <si>
    <t>GEA 1 : udžbenik geografije s dodatnim digitalnim sadržajima u petom razredu osnovne škole</t>
  </si>
  <si>
    <t>PRIRODA 5 : udžbenik iz prirode za peti razred osnovne škole</t>
  </si>
  <si>
    <t>MATEMATIKA 5 : udžbenik matematike za peti razred osnovne škole, 1. i 2. svezak</t>
  </si>
  <si>
    <t>AUF DIE PLÄTZE, FERTIG, LOS 5 : udžbenik iz njemačkoga jezika za peti razred osnovne škole (peta godina učenja)</t>
  </si>
  <si>
    <t>Sarah Philips, Paul Shipton (temeljeno na originalnom konceptu Toma Hutchinsona)</t>
  </si>
  <si>
    <t>PROJECT EXPLORE PLUS STARTER : Class book with Online Practice; udžbenik engleskog jezika za 5. razred osnovne škole, 2. godina učenja</t>
  </si>
  <si>
    <t>Diana Greblički-Miculinić, Dijana Grbaš Jakšić, Krunoslav Matošević, Ela Družijanić-Hajdarević, Zrinka Romić</t>
  </si>
  <si>
    <t>PETICA : čitanka za peti razred osnovne škole i Hrvatski za 5 udžbenik hrvatskoga jezika za peti razred osnovne škole</t>
  </si>
  <si>
    <t>Sanja Lukić, Ivana Marić Zerdun, Nataša Trenčevska, Marijan Varga, Sonja Rupčić Petelinc</t>
  </si>
  <si>
    <t>KEMIJA 7 : udžbenik kemije s dodatnim digitalnim sadržajima u sedmom razredu osnovne škole</t>
  </si>
  <si>
    <t>Zumbulka Beštak-Kadić. Nada Brković, Planinka Pećina</t>
  </si>
  <si>
    <t>FIZIKA 7 : udžbenik iz fizike za sedmi razred osnovne škole</t>
  </si>
  <si>
    <t>Damir Bendelja, Žaklin Lukša, Renata Roščak, Emica Orešković, Monika Pavić, Nataša Pongrac</t>
  </si>
  <si>
    <t>BIOLOGIJA 7 : udžbenik biologije s dodatnim digitalnim sadržajima u sedmom razredu osnovne škole</t>
  </si>
  <si>
    <t>NJEMAČKI JEZIK – I. STRANI JEZIK</t>
  </si>
  <si>
    <t>ENGLESKI JEZIK – II. STRANI JEZIK</t>
  </si>
  <si>
    <t>MPC EUR</t>
  </si>
  <si>
    <t>Ukupan iznos</t>
  </si>
  <si>
    <t>Škola</t>
  </si>
  <si>
    <t>G</t>
  </si>
  <si>
    <t>R, M</t>
  </si>
  <si>
    <t>M</t>
  </si>
  <si>
    <t>R</t>
  </si>
  <si>
    <t>Jedinica mjere-komad</t>
  </si>
  <si>
    <t>SVIJET RIJEČI 1, 1. DIO : integrirana radna početnica hrvatskog jezika s dodatnim digitalnim sadržajima u prvome razredu osnovne škole</t>
  </si>
  <si>
    <t>Ankica Španić, Jadranka Jurić, Terezija Zokić, Benita Vladušić</t>
  </si>
  <si>
    <t>SVIJET RIJEČI 1, 2. DIO : integrirana radna početnica hrvatskog jezika s dodatnim digitalnim sadržajima u prvome razredu osnovne škole</t>
  </si>
  <si>
    <t>MATEMATIČKA MREŽA 1 : udžbenik matematike s dodatnim digitalnim sadržajima u prvom razredu osnovne škole</t>
  </si>
  <si>
    <t>Maja Cindrić, Irena Mišurac, Sandra Špika</t>
  </si>
  <si>
    <t>ŠKRINJICA SLOVA I RIJEČI 3, PRVI DIO : integrirani radni udžbenik iz hrvatskoga jezika za treći razred osnovne škole</t>
  </si>
  <si>
    <t>ŠKRINJICA SLOVA I RIJEČI 3, DRUGI DIO : integrirani radni udžbenik iz hrvatskoga jezika za treći razred osnovne škole</t>
  </si>
  <si>
    <t>OTKRIVAMO MATEMATIKU 3, PRVI DIO : radni udžbenik iz matematike za treći razred osnovne škole</t>
  </si>
  <si>
    <t>OTKRIVAMO MATEMATIKU 3, DRUGI DIO : radni udžbenik iz matematike za treći razred osnovne škole</t>
  </si>
  <si>
    <t xml:space="preserve"> M, R</t>
  </si>
  <si>
    <t>ČITAM I PIŠEM 4 : radni udžbenik iz hrvatskoga jezika za četvrti razred osnovne škole</t>
  </si>
  <si>
    <t>ČITAM I PIŠEM 4 : radna čitanka iz hrvatskoga jezika za četvrti razred osnovne škole</t>
  </si>
  <si>
    <t>Tamara Turza-Bogdan, Slavica Pospiš</t>
  </si>
  <si>
    <t>Popis udžbenika za 2026.-2027. šk. godinu</t>
  </si>
  <si>
    <t>R,M,G</t>
  </si>
  <si>
    <t>MATEMATIKA 8 : radni udžbenik za pomoć učenicima pri učenju matematike u osmom razredu osnovne škole, 1. svezak</t>
  </si>
  <si>
    <t>Zvonimir Šikić, Vlado Halusek, Višnja Matošević, Vesna Draženović Žitko, Iva Golac Jakopović, Zlatko Lobor, Melita Milić, Tamara Nemeth, Goran Stajčić, Milana Vuković</t>
  </si>
  <si>
    <t>MATEMATIKA 8 : radni udžbenik za pomoć učenicima pri učenju matematike u osmom razredu osnovne škole, 2. svezak</t>
  </si>
  <si>
    <t>MATEMATIKA 2, PRVI DIO : radni udžbenik iz matematike za drugi razred osnovne škole</t>
  </si>
  <si>
    <t>Josip Markovac, Danica Vrgoč</t>
  </si>
  <si>
    <t>MATEMATIKA 2, DRUGI DIO : radni udžbenik iz matematike za drugi razred osnovne škole</t>
  </si>
  <si>
    <t>AUF DIE PLÄTZE, FERTIG, LOS 1 : udžbenik iz njemačkoga jezika za prvi razred osnovne škole</t>
  </si>
  <si>
    <t>Dinka Štiglmayer Bočkarjov, Irena Pehar Miklenić, Katarina Oreb Sajfert</t>
  </si>
  <si>
    <t>GUT GEMACHT! 2 : udžbenik njemačkog jezika s dodatnim digitalnim sadržajima u drugom razredu osnovne škole, 2. godina učenja</t>
  </si>
  <si>
    <t>#MOJPORTAL8 : udžbenik informatike u osmom razredu osnovne škole s dodatnim digitalnim sadržajima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</si>
</sst>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0"/>
      <name val="Arial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4" fillId="0" borderId="0" xfId="0" applyFont="1"/>
    <xf numFmtId="49" fontId="4" fillId="0" borderId="0" xfId="1" applyNumberFormat="1" applyFont="1"/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vertical="center" wrapText="1" readingOrder="1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4" fontId="4" fillId="0" borderId="0" xfId="0" applyNumberFormat="1" applyFont="1" applyAlignment="1">
      <alignment vertical="center" readingOrder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0" xfId="0" applyNumberFormat="1" applyFont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>
      <alignment horizontal="center" vertical="center" readingOrder="1"/>
    </xf>
    <xf numFmtId="0" fontId="4" fillId="0" borderId="1" xfId="1" applyFont="1" applyBorder="1" applyAlignment="1">
      <alignment vertical="center" wrapText="1" readingOrder="1"/>
    </xf>
    <xf numFmtId="49" fontId="4" fillId="0" borderId="1" xfId="1" applyNumberFormat="1" applyFont="1" applyBorder="1" applyAlignment="1">
      <alignment vertical="center" wrapText="1" readingOrder="1"/>
    </xf>
    <xf numFmtId="49" fontId="4" fillId="0" borderId="1" xfId="1" applyNumberFormat="1" applyFont="1" applyBorder="1" applyAlignment="1">
      <alignment horizontal="center" vertical="center" wrapText="1" readingOrder="1"/>
    </xf>
    <xf numFmtId="4" fontId="4" fillId="0" borderId="1" xfId="1" applyNumberFormat="1" applyFont="1" applyBorder="1" applyAlignment="1">
      <alignment horizontal="center" vertical="center" readingOrder="1"/>
    </xf>
    <xf numFmtId="3" fontId="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49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vertical="center" readingOrder="1"/>
    </xf>
    <xf numFmtId="0" fontId="2" fillId="2" borderId="1" xfId="0" applyFont="1" applyFill="1" applyBorder="1" applyAlignment="1" applyProtection="1">
      <alignment vertical="center" wrapText="1" readingOrder="1"/>
      <protection locked="0"/>
    </xf>
    <xf numFmtId="0" fontId="6" fillId="2" borderId="1" xfId="0" applyFont="1" applyFill="1" applyBorder="1" applyAlignment="1" applyProtection="1">
      <alignment vertical="center" wrapText="1" readingOrder="1"/>
      <protection locked="0"/>
    </xf>
    <xf numFmtId="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readingOrder="1"/>
    </xf>
    <xf numFmtId="0" fontId="5" fillId="2" borderId="1" xfId="0" applyFont="1" applyFill="1" applyBorder="1" applyAlignment="1" applyProtection="1">
      <alignment horizontal="left" vertical="center" readingOrder="1"/>
      <protection locked="0"/>
    </xf>
    <xf numFmtId="4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readingOrder="1"/>
    </xf>
    <xf numFmtId="0" fontId="6" fillId="2" borderId="4" xfId="0" applyFont="1" applyFill="1" applyBorder="1" applyAlignment="1" applyProtection="1">
      <alignment vertical="center" wrapText="1" readingOrder="1"/>
      <protection locked="0"/>
    </xf>
    <xf numFmtId="0" fontId="6" fillId="2" borderId="5" xfId="0" applyFont="1" applyFill="1" applyBorder="1" applyAlignment="1" applyProtection="1">
      <alignment vertical="center" wrapText="1" readingOrder="1"/>
      <protection locked="0"/>
    </xf>
    <xf numFmtId="0" fontId="6" fillId="2" borderId="6" xfId="0" applyFont="1" applyFill="1" applyBorder="1" applyAlignment="1" applyProtection="1">
      <alignment vertical="center" wrapText="1" readingOrder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4" fontId="4" fillId="0" borderId="2" xfId="1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 readingOrder="1"/>
    </xf>
    <xf numFmtId="4" fontId="4" fillId="0" borderId="3" xfId="1" applyNumberFormat="1" applyFont="1" applyBorder="1" applyAlignment="1">
      <alignment horizontal="center" vertical="center" readingOrder="1"/>
    </xf>
    <xf numFmtId="4" fontId="4" fillId="0" borderId="2" xfId="1" applyNumberFormat="1" applyFont="1" applyBorder="1" applyAlignment="1">
      <alignment horizontal="center" vertical="center" readingOrder="1"/>
    </xf>
    <xf numFmtId="0" fontId="1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" applyNumberFormat="1" applyFont="1" applyBorder="1" applyAlignment="1">
      <alignment horizontal="center" vertical="center" readingOrder="1"/>
    </xf>
    <xf numFmtId="0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 readingOrder="1"/>
    </xf>
    <xf numFmtId="4" fontId="4" fillId="0" borderId="7" xfId="0" applyNumberFormat="1" applyFont="1" applyBorder="1" applyAlignment="1">
      <alignment vertical="center" readingOrder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A3ACC6"/>
      <rgbColor rgb="00808080"/>
      <rgbColor rgb="00FFFFFF"/>
      <rgbColor rgb="00B9BFD0"/>
      <rgbColor rgb="00C5CAD9"/>
      <rgbColor rgb="00E2E4EB"/>
      <rgbColor rgb="00D3D3D3"/>
      <rgbColor rgb="00E9E9E9"/>
      <rgbColor rgb="00C0FFC0"/>
      <rgbColor rgb="00696969"/>
      <rgbColor rgb="005056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207"/>
  <sheetViews>
    <sheetView showGridLines="0" tabSelected="1" zoomScale="99" zoomScaleNormal="99" zoomScaleSheetLayoutView="100" workbookViewId="0">
      <pane ySplit="2" topLeftCell="A198" activePane="bottomLeft" state="frozen"/>
      <selection pane="bottomLeft" activeCell="J207" sqref="J207"/>
    </sheetView>
  </sheetViews>
  <sheetFormatPr defaultRowHeight="11.25" x14ac:dyDescent="0.2"/>
  <cols>
    <col min="1" max="1" width="5.7109375" style="3" customWidth="1"/>
    <col min="2" max="2" width="8.140625" style="3" bestFit="1" customWidth="1"/>
    <col min="3" max="3" width="50.7109375" style="4" customWidth="1"/>
    <col min="4" max="4" width="35.7109375" style="4" customWidth="1"/>
    <col min="5" max="5" width="13.42578125" style="11" customWidth="1"/>
    <col min="6" max="6" width="6.42578125" style="10" customWidth="1"/>
    <col min="7" max="7" width="11.7109375" style="4" customWidth="1"/>
    <col min="8" max="8" width="10.7109375" style="56" customWidth="1"/>
    <col min="9" max="9" width="9.7109375" style="6" bestFit="1" customWidth="1"/>
    <col min="10" max="10" width="9.7109375" style="6" customWidth="1"/>
    <col min="11" max="11" width="8.7109375" style="8" customWidth="1"/>
    <col min="12" max="16384" width="9.140625" style="1"/>
  </cols>
  <sheetData>
    <row r="1" spans="1:11" ht="39.950000000000003" customHeight="1" x14ac:dyDescent="0.2">
      <c r="A1" s="35" t="s">
        <v>227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9.950000000000003" customHeight="1" x14ac:dyDescent="0.2">
      <c r="A2" s="5" t="s">
        <v>0</v>
      </c>
      <c r="B2" s="5" t="s">
        <v>26</v>
      </c>
      <c r="C2" s="5" t="s">
        <v>1</v>
      </c>
      <c r="D2" s="5" t="s">
        <v>2</v>
      </c>
      <c r="E2" s="5" t="s">
        <v>3</v>
      </c>
      <c r="F2" s="9" t="s">
        <v>4</v>
      </c>
      <c r="G2" s="5" t="s">
        <v>5</v>
      </c>
      <c r="H2" s="49" t="s">
        <v>213</v>
      </c>
      <c r="I2" s="12" t="s">
        <v>206</v>
      </c>
      <c r="J2" s="12" t="s">
        <v>207</v>
      </c>
      <c r="K2" s="7" t="s">
        <v>208</v>
      </c>
    </row>
    <row r="3" spans="1:11" ht="30" customHeight="1" x14ac:dyDescent="0.2">
      <c r="A3" s="26"/>
      <c r="B3" s="31" t="s">
        <v>19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ht="30" customHeight="1" x14ac:dyDescent="0.2">
      <c r="A4" s="27"/>
      <c r="B4" s="28" t="s">
        <v>6</v>
      </c>
      <c r="C4" s="28"/>
      <c r="D4" s="28"/>
      <c r="E4" s="28"/>
      <c r="F4" s="28"/>
      <c r="G4" s="28"/>
      <c r="H4" s="28"/>
      <c r="I4" s="28"/>
      <c r="J4" s="28"/>
      <c r="K4" s="28"/>
    </row>
    <row r="5" spans="1:11" s="2" customFormat="1" ht="30" customHeight="1" x14ac:dyDescent="0.2">
      <c r="A5" s="13">
        <v>6030</v>
      </c>
      <c r="B5" s="30">
        <v>3869</v>
      </c>
      <c r="C5" s="14" t="s">
        <v>169</v>
      </c>
      <c r="D5" s="15" t="s">
        <v>41</v>
      </c>
      <c r="E5" s="16" t="s">
        <v>168</v>
      </c>
      <c r="F5" s="16" t="s">
        <v>34</v>
      </c>
      <c r="G5" s="16" t="s">
        <v>35</v>
      </c>
      <c r="H5" s="50"/>
      <c r="I5" s="17">
        <v>13.13</v>
      </c>
      <c r="J5" s="17" t="str">
        <f>IF(I5*H5=0,"",I5*H5)</f>
        <v/>
      </c>
      <c r="K5" s="18" t="s">
        <v>209</v>
      </c>
    </row>
    <row r="6" spans="1:11" s="2" customFormat="1" ht="30" customHeight="1" x14ac:dyDescent="0.2">
      <c r="A6" s="13">
        <v>6031</v>
      </c>
      <c r="B6" s="30"/>
      <c r="C6" s="14" t="s">
        <v>170</v>
      </c>
      <c r="D6" s="15" t="s">
        <v>41</v>
      </c>
      <c r="E6" s="16" t="s">
        <v>168</v>
      </c>
      <c r="F6" s="16" t="s">
        <v>34</v>
      </c>
      <c r="G6" s="16" t="s">
        <v>35</v>
      </c>
      <c r="H6" s="50"/>
      <c r="I6" s="17">
        <v>13.11</v>
      </c>
      <c r="J6" s="17" t="str">
        <f>IF(I6*H6=0,"",I6*H6)</f>
        <v/>
      </c>
      <c r="K6" s="18" t="s">
        <v>209</v>
      </c>
    </row>
    <row r="7" spans="1:11" ht="30" customHeight="1" x14ac:dyDescent="0.2">
      <c r="A7" s="19">
        <v>6041</v>
      </c>
      <c r="B7" s="40">
        <v>3875</v>
      </c>
      <c r="C7" s="20" t="s">
        <v>171</v>
      </c>
      <c r="D7" s="20" t="s">
        <v>45</v>
      </c>
      <c r="E7" s="19" t="s">
        <v>168</v>
      </c>
      <c r="F7" s="21" t="s">
        <v>34</v>
      </c>
      <c r="G7" s="16" t="s">
        <v>31</v>
      </c>
      <c r="H7" s="51"/>
      <c r="I7" s="41">
        <v>26.24</v>
      </c>
      <c r="J7" s="34" t="str">
        <f>IF(I7*H7=0,"",I7*H7)</f>
        <v/>
      </c>
      <c r="K7" s="39" t="s">
        <v>212</v>
      </c>
    </row>
    <row r="8" spans="1:11" ht="30" customHeight="1" x14ac:dyDescent="0.2">
      <c r="A8" s="19">
        <v>6042</v>
      </c>
      <c r="B8" s="40"/>
      <c r="C8" s="20" t="s">
        <v>172</v>
      </c>
      <c r="D8" s="20" t="s">
        <v>45</v>
      </c>
      <c r="E8" s="19" t="s">
        <v>168</v>
      </c>
      <c r="F8" s="21" t="s">
        <v>34</v>
      </c>
      <c r="G8" s="16" t="s">
        <v>31</v>
      </c>
      <c r="H8" s="52"/>
      <c r="I8" s="41"/>
      <c r="J8" s="34"/>
      <c r="K8" s="39"/>
    </row>
    <row r="9" spans="1:11" ht="30" customHeight="1" x14ac:dyDescent="0.2">
      <c r="A9" s="19">
        <v>6043</v>
      </c>
      <c r="B9" s="42">
        <v>3876</v>
      </c>
      <c r="C9" s="20" t="s">
        <v>214</v>
      </c>
      <c r="D9" s="20" t="s">
        <v>215</v>
      </c>
      <c r="E9" s="19" t="s">
        <v>168</v>
      </c>
      <c r="F9" s="21" t="s">
        <v>34</v>
      </c>
      <c r="G9" s="16" t="s">
        <v>31</v>
      </c>
      <c r="H9" s="51"/>
      <c r="I9" s="32">
        <v>26.24</v>
      </c>
      <c r="J9" s="34" t="str">
        <f>IF(I9*H9=0,"",I9*H9)</f>
        <v/>
      </c>
      <c r="K9" s="39" t="s">
        <v>211</v>
      </c>
    </row>
    <row r="10" spans="1:11" s="2" customFormat="1" ht="30" customHeight="1" x14ac:dyDescent="0.2">
      <c r="A10" s="13">
        <v>6044</v>
      </c>
      <c r="B10" s="43"/>
      <c r="C10" s="14" t="s">
        <v>216</v>
      </c>
      <c r="D10" s="15" t="s">
        <v>215</v>
      </c>
      <c r="E10" s="16" t="s">
        <v>168</v>
      </c>
      <c r="F10" s="16" t="s">
        <v>34</v>
      </c>
      <c r="G10" s="16" t="s">
        <v>31</v>
      </c>
      <c r="H10" s="52"/>
      <c r="I10" s="33"/>
      <c r="J10" s="34"/>
      <c r="K10" s="39"/>
    </row>
    <row r="11" spans="1:11" ht="30" customHeight="1" x14ac:dyDescent="0.2">
      <c r="A11" s="27"/>
      <c r="B11" s="36" t="s">
        <v>7</v>
      </c>
      <c r="C11" s="37"/>
      <c r="D11" s="37"/>
      <c r="E11" s="37"/>
      <c r="F11" s="37"/>
      <c r="G11" s="37"/>
      <c r="H11" s="37"/>
      <c r="I11" s="37"/>
      <c r="J11" s="37"/>
      <c r="K11" s="38"/>
    </row>
    <row r="12" spans="1:11" ht="30" customHeight="1" x14ac:dyDescent="0.2">
      <c r="A12" s="19">
        <v>6127</v>
      </c>
      <c r="B12" s="19">
        <v>3943</v>
      </c>
      <c r="C12" s="20" t="s">
        <v>235</v>
      </c>
      <c r="D12" s="20" t="s">
        <v>236</v>
      </c>
      <c r="E12" s="19" t="s">
        <v>168</v>
      </c>
      <c r="F12" s="21" t="s">
        <v>34</v>
      </c>
      <c r="G12" s="16" t="s">
        <v>35</v>
      </c>
      <c r="H12" s="53"/>
      <c r="I12" s="17">
        <v>10.5</v>
      </c>
      <c r="J12" s="17" t="str">
        <f>IF(I12*H12=0,"",I12*H12)</f>
        <v/>
      </c>
      <c r="K12" s="23" t="s">
        <v>228</v>
      </c>
    </row>
    <row r="13" spans="1:11" ht="30" customHeight="1" x14ac:dyDescent="0.2">
      <c r="A13" s="27"/>
      <c r="B13" s="28" t="s">
        <v>8</v>
      </c>
      <c r="C13" s="28"/>
      <c r="D13" s="28"/>
      <c r="E13" s="28"/>
      <c r="F13" s="28"/>
      <c r="G13" s="28"/>
      <c r="H13" s="28"/>
      <c r="I13" s="28"/>
      <c r="J13" s="28"/>
      <c r="K13" s="28"/>
    </row>
    <row r="14" spans="1:11" s="2" customFormat="1" ht="30" customHeight="1" x14ac:dyDescent="0.2">
      <c r="A14" s="13">
        <v>6100</v>
      </c>
      <c r="B14" s="30">
        <v>3925</v>
      </c>
      <c r="C14" s="14" t="s">
        <v>173</v>
      </c>
      <c r="D14" s="15" t="s">
        <v>174</v>
      </c>
      <c r="E14" s="16" t="s">
        <v>168</v>
      </c>
      <c r="F14" s="16" t="s">
        <v>34</v>
      </c>
      <c r="G14" s="16" t="s">
        <v>35</v>
      </c>
      <c r="H14" s="50"/>
      <c r="I14" s="17">
        <v>10.5</v>
      </c>
      <c r="J14" s="17" t="str">
        <f>IF(I14*H14=0,"",I14*H14)</f>
        <v/>
      </c>
      <c r="K14" s="23" t="s">
        <v>209</v>
      </c>
    </row>
    <row r="15" spans="1:11" s="2" customFormat="1" ht="30" customHeight="1" x14ac:dyDescent="0.2">
      <c r="A15" s="13">
        <v>6101</v>
      </c>
      <c r="B15" s="30"/>
      <c r="C15" s="14" t="s">
        <v>175</v>
      </c>
      <c r="D15" s="15" t="s">
        <v>174</v>
      </c>
      <c r="E15" s="16" t="s">
        <v>168</v>
      </c>
      <c r="F15" s="16" t="s">
        <v>34</v>
      </c>
      <c r="G15" s="16" t="s">
        <v>35</v>
      </c>
      <c r="H15" s="50"/>
      <c r="I15" s="17">
        <v>10.49</v>
      </c>
      <c r="J15" s="17" t="str">
        <f t="shared" ref="J15:J24" si="0">IF(I15*H15=0,"",I15*H15)</f>
        <v/>
      </c>
      <c r="K15" s="23" t="s">
        <v>209</v>
      </c>
    </row>
    <row r="16" spans="1:11" s="2" customFormat="1" ht="30" customHeight="1" x14ac:dyDescent="0.2">
      <c r="A16" s="13">
        <v>6110</v>
      </c>
      <c r="B16" s="13">
        <v>3931</v>
      </c>
      <c r="C16" s="14" t="s">
        <v>217</v>
      </c>
      <c r="D16" s="15" t="s">
        <v>218</v>
      </c>
      <c r="E16" s="16" t="s">
        <v>168</v>
      </c>
      <c r="F16" s="16" t="s">
        <v>34</v>
      </c>
      <c r="G16" s="16" t="s">
        <v>31</v>
      </c>
      <c r="H16" s="50"/>
      <c r="I16" s="17">
        <v>20.99</v>
      </c>
      <c r="J16" s="17" t="str">
        <f t="shared" si="0"/>
        <v/>
      </c>
      <c r="K16" s="23" t="s">
        <v>211</v>
      </c>
    </row>
    <row r="17" spans="1:11" s="2" customFormat="1" ht="30" customHeight="1" x14ac:dyDescent="0.2">
      <c r="A17" s="13">
        <v>6123</v>
      </c>
      <c r="B17" s="13">
        <v>3940</v>
      </c>
      <c r="C17" s="14" t="s">
        <v>176</v>
      </c>
      <c r="D17" s="15" t="s">
        <v>51</v>
      </c>
      <c r="E17" s="16" t="s">
        <v>168</v>
      </c>
      <c r="F17" s="16" t="s">
        <v>34</v>
      </c>
      <c r="G17" s="16" t="s">
        <v>31</v>
      </c>
      <c r="H17" s="50"/>
      <c r="I17" s="17">
        <v>20.99</v>
      </c>
      <c r="J17" s="17" t="str">
        <f t="shared" si="0"/>
        <v/>
      </c>
      <c r="K17" s="18" t="s">
        <v>212</v>
      </c>
    </row>
    <row r="18" spans="1:11" ht="30" customHeight="1" x14ac:dyDescent="0.2">
      <c r="A18" s="27"/>
      <c r="B18" s="28" t="s">
        <v>9</v>
      </c>
      <c r="C18" s="28"/>
      <c r="D18" s="28"/>
      <c r="E18" s="28"/>
      <c r="F18" s="28"/>
      <c r="G18" s="28"/>
      <c r="H18" s="28"/>
      <c r="I18" s="28"/>
      <c r="J18" s="28"/>
      <c r="K18" s="28"/>
    </row>
    <row r="19" spans="1:11" s="2" customFormat="1" ht="30" customHeight="1" x14ac:dyDescent="0.2">
      <c r="A19" s="13">
        <v>6144</v>
      </c>
      <c r="B19" s="13">
        <v>3960</v>
      </c>
      <c r="C19" s="14" t="s">
        <v>177</v>
      </c>
      <c r="D19" s="15" t="s">
        <v>53</v>
      </c>
      <c r="E19" s="16" t="s">
        <v>168</v>
      </c>
      <c r="F19" s="16" t="s">
        <v>34</v>
      </c>
      <c r="G19" s="16" t="s">
        <v>35</v>
      </c>
      <c r="H19" s="50"/>
      <c r="I19" s="17">
        <v>10.5</v>
      </c>
      <c r="J19" s="17" t="str">
        <f t="shared" si="0"/>
        <v/>
      </c>
      <c r="K19" s="18" t="s">
        <v>209</v>
      </c>
    </row>
    <row r="20" spans="1:11" s="2" customFormat="1" ht="30" customHeight="1" x14ac:dyDescent="0.2">
      <c r="A20" s="13">
        <v>6151</v>
      </c>
      <c r="B20" s="13">
        <v>3966</v>
      </c>
      <c r="C20" s="25" t="s">
        <v>178</v>
      </c>
      <c r="D20" s="15" t="s">
        <v>179</v>
      </c>
      <c r="E20" s="16" t="s">
        <v>168</v>
      </c>
      <c r="F20" s="16" t="s">
        <v>34</v>
      </c>
      <c r="G20" s="16" t="s">
        <v>31</v>
      </c>
      <c r="H20" s="50"/>
      <c r="I20" s="17">
        <v>10.5</v>
      </c>
      <c r="J20" s="17" t="str">
        <f t="shared" si="0"/>
        <v/>
      </c>
      <c r="K20" s="18" t="s">
        <v>210</v>
      </c>
    </row>
    <row r="21" spans="1:11" ht="30" customHeight="1" x14ac:dyDescent="0.2">
      <c r="A21" s="27"/>
      <c r="B21" s="28" t="s">
        <v>25</v>
      </c>
      <c r="C21" s="28"/>
      <c r="D21" s="28"/>
      <c r="E21" s="28"/>
      <c r="F21" s="28"/>
      <c r="G21" s="28"/>
      <c r="H21" s="28"/>
      <c r="I21" s="28"/>
      <c r="J21" s="28"/>
      <c r="K21" s="28"/>
    </row>
    <row r="22" spans="1:11" s="2" customFormat="1" ht="30" customHeight="1" x14ac:dyDescent="0.2">
      <c r="A22" s="13">
        <v>6537</v>
      </c>
      <c r="B22" s="13">
        <v>4325</v>
      </c>
      <c r="C22" s="14" t="s">
        <v>32</v>
      </c>
      <c r="D22" s="15" t="s">
        <v>33</v>
      </c>
      <c r="E22" s="16" t="s">
        <v>30</v>
      </c>
      <c r="F22" s="16" t="s">
        <v>34</v>
      </c>
      <c r="G22" s="16" t="s">
        <v>35</v>
      </c>
      <c r="H22" s="54"/>
      <c r="I22" s="24">
        <v>10.8</v>
      </c>
      <c r="J22" s="17" t="str">
        <f t="shared" si="0"/>
        <v/>
      </c>
      <c r="K22" s="23" t="s">
        <v>228</v>
      </c>
    </row>
    <row r="23" spans="1:11" ht="30" customHeight="1" x14ac:dyDescent="0.2">
      <c r="A23" s="27"/>
      <c r="B23" s="28" t="s">
        <v>29</v>
      </c>
      <c r="C23" s="28"/>
      <c r="D23" s="28"/>
      <c r="E23" s="28"/>
      <c r="F23" s="28"/>
      <c r="G23" s="28"/>
      <c r="H23" s="28"/>
      <c r="I23" s="28"/>
      <c r="J23" s="28"/>
      <c r="K23" s="28"/>
    </row>
    <row r="24" spans="1:11" s="2" customFormat="1" ht="30" customHeight="1" x14ac:dyDescent="0.2">
      <c r="A24" s="13">
        <v>6079</v>
      </c>
      <c r="B24" s="13">
        <v>3904</v>
      </c>
      <c r="C24" s="14" t="s">
        <v>180</v>
      </c>
      <c r="D24" s="15" t="s">
        <v>58</v>
      </c>
      <c r="E24" s="16" t="s">
        <v>30</v>
      </c>
      <c r="F24" s="16" t="s">
        <v>34</v>
      </c>
      <c r="G24" s="16" t="s">
        <v>59</v>
      </c>
      <c r="H24" s="50"/>
      <c r="I24" s="17">
        <v>10.5</v>
      </c>
      <c r="J24" s="17" t="str">
        <f t="shared" si="0"/>
        <v/>
      </c>
      <c r="K24" s="23" t="s">
        <v>228</v>
      </c>
    </row>
    <row r="25" spans="1:11" s="2" customFormat="1" ht="30" customHeight="1" x14ac:dyDescent="0.2">
      <c r="A25" s="13"/>
      <c r="B25" s="13"/>
      <c r="C25" s="14"/>
      <c r="D25" s="15"/>
      <c r="E25" s="16"/>
      <c r="F25" s="16"/>
      <c r="G25" s="16"/>
      <c r="H25" s="50"/>
      <c r="I25" s="17"/>
      <c r="J25" s="17"/>
      <c r="K25" s="18"/>
    </row>
    <row r="26" spans="1:11" ht="30" customHeight="1" x14ac:dyDescent="0.2">
      <c r="A26" s="26"/>
      <c r="B26" s="31" t="s">
        <v>27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30" customHeight="1" x14ac:dyDescent="0.2">
      <c r="A27" s="27"/>
      <c r="B27" s="28" t="s">
        <v>6</v>
      </c>
      <c r="C27" s="28"/>
      <c r="D27" s="28"/>
      <c r="E27" s="28"/>
      <c r="F27" s="28"/>
      <c r="G27" s="28"/>
      <c r="H27" s="28"/>
      <c r="I27" s="28"/>
      <c r="J27" s="28"/>
      <c r="K27" s="28"/>
    </row>
    <row r="28" spans="1:11" s="2" customFormat="1" ht="30" customHeight="1" x14ac:dyDescent="0.2">
      <c r="A28" s="13">
        <v>6577</v>
      </c>
      <c r="B28" s="30">
        <v>4361</v>
      </c>
      <c r="C28" s="14" t="s">
        <v>40</v>
      </c>
      <c r="D28" s="15" t="s">
        <v>41</v>
      </c>
      <c r="E28" s="16" t="s">
        <v>30</v>
      </c>
      <c r="F28" s="16" t="s">
        <v>39</v>
      </c>
      <c r="G28" s="16" t="s">
        <v>35</v>
      </c>
      <c r="H28" s="50"/>
      <c r="I28" s="17">
        <v>13.53</v>
      </c>
      <c r="J28" s="17" t="str">
        <f t="shared" ref="J28:J30" si="1">IF(I28*H28=0,"",I28*H28)</f>
        <v/>
      </c>
      <c r="K28" s="18" t="s">
        <v>209</v>
      </c>
    </row>
    <row r="29" spans="1:11" s="2" customFormat="1" ht="30" customHeight="1" x14ac:dyDescent="0.2">
      <c r="A29" s="13">
        <v>6578</v>
      </c>
      <c r="B29" s="30"/>
      <c r="C29" s="14" t="s">
        <v>42</v>
      </c>
      <c r="D29" s="15" t="s">
        <v>41</v>
      </c>
      <c r="E29" s="16" t="s">
        <v>30</v>
      </c>
      <c r="F29" s="16" t="s">
        <v>39</v>
      </c>
      <c r="G29" s="16" t="s">
        <v>35</v>
      </c>
      <c r="H29" s="50"/>
      <c r="I29" s="17">
        <v>13.49</v>
      </c>
      <c r="J29" s="17" t="str">
        <f t="shared" si="1"/>
        <v/>
      </c>
      <c r="K29" s="18" t="s">
        <v>209</v>
      </c>
    </row>
    <row r="30" spans="1:11" ht="30" customHeight="1" x14ac:dyDescent="0.2">
      <c r="A30" s="19">
        <v>7071</v>
      </c>
      <c r="B30" s="19">
        <v>4809</v>
      </c>
      <c r="C30" s="20" t="s">
        <v>44</v>
      </c>
      <c r="D30" s="20" t="s">
        <v>45</v>
      </c>
      <c r="E30" s="19" t="s">
        <v>30</v>
      </c>
      <c r="F30" s="21" t="s">
        <v>39</v>
      </c>
      <c r="G30" s="19" t="s">
        <v>31</v>
      </c>
      <c r="H30" s="53"/>
      <c r="I30" s="22">
        <v>27.02</v>
      </c>
      <c r="J30" s="17" t="str">
        <f t="shared" si="1"/>
        <v/>
      </c>
      <c r="K30" s="23" t="s">
        <v>210</v>
      </c>
    </row>
    <row r="31" spans="1:11" ht="30" customHeight="1" x14ac:dyDescent="0.2">
      <c r="A31" s="27"/>
      <c r="B31" s="28" t="s">
        <v>7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30" customHeight="1" x14ac:dyDescent="0.2">
      <c r="A32" s="19">
        <v>7023</v>
      </c>
      <c r="B32" s="19">
        <v>4763</v>
      </c>
      <c r="C32" s="20" t="s">
        <v>237</v>
      </c>
      <c r="D32" s="20" t="s">
        <v>48</v>
      </c>
      <c r="E32" s="19" t="s">
        <v>30</v>
      </c>
      <c r="F32" s="21" t="s">
        <v>39</v>
      </c>
      <c r="G32" s="19" t="s">
        <v>31</v>
      </c>
      <c r="H32" s="53"/>
      <c r="I32" s="24">
        <v>10.8</v>
      </c>
      <c r="J32" s="17" t="str">
        <f t="shared" ref="J32" si="2">IF(I32*H32=0,"",I32*H32)</f>
        <v/>
      </c>
      <c r="K32" s="23" t="s">
        <v>228</v>
      </c>
    </row>
    <row r="33" spans="1:11" ht="30" customHeight="1" x14ac:dyDescent="0.2">
      <c r="A33" s="27"/>
      <c r="B33" s="28" t="s">
        <v>8</v>
      </c>
      <c r="C33" s="28"/>
      <c r="D33" s="28"/>
      <c r="E33" s="28"/>
      <c r="F33" s="28"/>
      <c r="G33" s="28"/>
      <c r="H33" s="28"/>
      <c r="I33" s="28"/>
      <c r="J33" s="28"/>
      <c r="K33" s="28"/>
    </row>
    <row r="34" spans="1:11" s="2" customFormat="1" ht="30" customHeight="1" x14ac:dyDescent="0.2">
      <c r="A34" s="13">
        <v>6529</v>
      </c>
      <c r="B34" s="30">
        <v>4321</v>
      </c>
      <c r="C34" s="14" t="s">
        <v>232</v>
      </c>
      <c r="D34" s="15" t="s">
        <v>233</v>
      </c>
      <c r="E34" s="16" t="s">
        <v>30</v>
      </c>
      <c r="F34" s="16" t="s">
        <v>39</v>
      </c>
      <c r="G34" s="16" t="s">
        <v>35</v>
      </c>
      <c r="H34" s="50"/>
      <c r="I34" s="17">
        <v>10.76</v>
      </c>
      <c r="J34" s="17" t="str">
        <f t="shared" ref="J34:J36" si="3">IF(I34*H34=0,"",I34*H34)</f>
        <v/>
      </c>
      <c r="K34" s="18" t="s">
        <v>209</v>
      </c>
    </row>
    <row r="35" spans="1:11" s="2" customFormat="1" ht="30" customHeight="1" x14ac:dyDescent="0.2">
      <c r="A35" s="13">
        <v>6530</v>
      </c>
      <c r="B35" s="30"/>
      <c r="C35" s="14" t="s">
        <v>234</v>
      </c>
      <c r="D35" s="15" t="s">
        <v>233</v>
      </c>
      <c r="E35" s="16" t="s">
        <v>30</v>
      </c>
      <c r="F35" s="16" t="s">
        <v>39</v>
      </c>
      <c r="G35" s="16" t="s">
        <v>35</v>
      </c>
      <c r="H35" s="50"/>
      <c r="I35" s="17">
        <v>10.86</v>
      </c>
      <c r="J35" s="17" t="str">
        <f t="shared" si="3"/>
        <v/>
      </c>
      <c r="K35" s="18" t="s">
        <v>209</v>
      </c>
    </row>
    <row r="36" spans="1:11" s="2" customFormat="1" ht="30" customHeight="1" x14ac:dyDescent="0.2">
      <c r="A36" s="13">
        <v>7059</v>
      </c>
      <c r="B36" s="13">
        <v>4799</v>
      </c>
      <c r="C36" s="14" t="s">
        <v>50</v>
      </c>
      <c r="D36" s="15" t="s">
        <v>51</v>
      </c>
      <c r="E36" s="16" t="s">
        <v>30</v>
      </c>
      <c r="F36" s="16" t="s">
        <v>39</v>
      </c>
      <c r="G36" s="16" t="s">
        <v>31</v>
      </c>
      <c r="H36" s="50"/>
      <c r="I36" s="17">
        <v>21.62</v>
      </c>
      <c r="J36" s="17" t="str">
        <f t="shared" si="3"/>
        <v/>
      </c>
      <c r="K36" s="18" t="s">
        <v>210</v>
      </c>
    </row>
    <row r="37" spans="1:11" ht="30" customHeight="1" x14ac:dyDescent="0.2">
      <c r="A37" s="27"/>
      <c r="B37" s="28" t="s">
        <v>9</v>
      </c>
      <c r="C37" s="28"/>
      <c r="D37" s="28"/>
      <c r="E37" s="28"/>
      <c r="F37" s="28"/>
      <c r="G37" s="28"/>
      <c r="H37" s="28"/>
      <c r="I37" s="28"/>
      <c r="J37" s="28"/>
      <c r="K37" s="28"/>
    </row>
    <row r="38" spans="1:11" s="2" customFormat="1" ht="30" customHeight="1" x14ac:dyDescent="0.2">
      <c r="A38" s="13">
        <v>6565</v>
      </c>
      <c r="B38" s="13">
        <v>4349</v>
      </c>
      <c r="C38" s="14" t="s">
        <v>52</v>
      </c>
      <c r="D38" s="15" t="s">
        <v>53</v>
      </c>
      <c r="E38" s="16" t="s">
        <v>30</v>
      </c>
      <c r="F38" s="16" t="s">
        <v>39</v>
      </c>
      <c r="G38" s="16" t="s">
        <v>35</v>
      </c>
      <c r="H38" s="50"/>
      <c r="I38" s="24">
        <v>10.8</v>
      </c>
      <c r="J38" s="17" t="str">
        <f t="shared" ref="J38:J39" si="4">IF(I38*H38=0,"",I38*H38)</f>
        <v/>
      </c>
      <c r="K38" s="18" t="s">
        <v>209</v>
      </c>
    </row>
    <row r="39" spans="1:11" s="2" customFormat="1" ht="30" customHeight="1" x14ac:dyDescent="0.2">
      <c r="A39" s="13">
        <v>7034</v>
      </c>
      <c r="B39" s="13">
        <v>4774</v>
      </c>
      <c r="C39" s="14" t="s">
        <v>54</v>
      </c>
      <c r="D39" s="15" t="s">
        <v>55</v>
      </c>
      <c r="E39" s="16" t="s">
        <v>30</v>
      </c>
      <c r="F39" s="16" t="s">
        <v>39</v>
      </c>
      <c r="G39" s="16" t="s">
        <v>31</v>
      </c>
      <c r="H39" s="50"/>
      <c r="I39" s="24">
        <v>10.8</v>
      </c>
      <c r="J39" s="17" t="str">
        <f t="shared" si="4"/>
        <v/>
      </c>
      <c r="K39" s="18" t="s">
        <v>210</v>
      </c>
    </row>
    <row r="40" spans="1:11" ht="30" customHeight="1" x14ac:dyDescent="0.2">
      <c r="A40" s="27"/>
      <c r="B40" s="28" t="s">
        <v>25</v>
      </c>
      <c r="C40" s="28"/>
      <c r="D40" s="28"/>
      <c r="E40" s="28"/>
      <c r="F40" s="28"/>
      <c r="G40" s="28"/>
      <c r="H40" s="28"/>
      <c r="I40" s="28"/>
      <c r="J40" s="28"/>
      <c r="K40" s="28"/>
    </row>
    <row r="41" spans="1:11" s="2" customFormat="1" ht="30" customHeight="1" x14ac:dyDescent="0.2">
      <c r="A41" s="13">
        <v>6538</v>
      </c>
      <c r="B41" s="13">
        <v>4326</v>
      </c>
      <c r="C41" s="14" t="s">
        <v>56</v>
      </c>
      <c r="D41" s="15" t="s">
        <v>33</v>
      </c>
      <c r="E41" s="16" t="s">
        <v>30</v>
      </c>
      <c r="F41" s="16" t="s">
        <v>39</v>
      </c>
      <c r="G41" s="16" t="s">
        <v>35</v>
      </c>
      <c r="H41" s="54"/>
      <c r="I41" s="24">
        <v>10.8</v>
      </c>
      <c r="J41" s="17" t="str">
        <f t="shared" ref="J41" si="5">IF(I41*H41=0,"",I41*H41)</f>
        <v/>
      </c>
      <c r="K41" s="23" t="s">
        <v>228</v>
      </c>
    </row>
    <row r="42" spans="1:11" ht="30" customHeight="1" x14ac:dyDescent="0.2">
      <c r="A42" s="27"/>
      <c r="B42" s="28" t="s">
        <v>29</v>
      </c>
      <c r="C42" s="28"/>
      <c r="D42" s="28"/>
      <c r="E42" s="28"/>
      <c r="F42" s="28"/>
      <c r="G42" s="28"/>
      <c r="H42" s="28"/>
      <c r="I42" s="28"/>
      <c r="J42" s="28"/>
      <c r="K42" s="28"/>
    </row>
    <row r="43" spans="1:11" s="2" customFormat="1" ht="30" customHeight="1" x14ac:dyDescent="0.2">
      <c r="A43" s="13">
        <v>6721</v>
      </c>
      <c r="B43" s="13">
        <v>4485</v>
      </c>
      <c r="C43" s="14" t="s">
        <v>57</v>
      </c>
      <c r="D43" s="15" t="s">
        <v>58</v>
      </c>
      <c r="E43" s="16" t="s">
        <v>30</v>
      </c>
      <c r="F43" s="16" t="s">
        <v>39</v>
      </c>
      <c r="G43" s="16" t="s">
        <v>59</v>
      </c>
      <c r="H43" s="50"/>
      <c r="I43" s="24">
        <v>10.8</v>
      </c>
      <c r="J43" s="17" t="str">
        <f t="shared" ref="J43" si="6">IF(I43*H43=0,"",I43*H43)</f>
        <v/>
      </c>
      <c r="K43" s="23" t="s">
        <v>228</v>
      </c>
    </row>
    <row r="44" spans="1:11" s="2" customFormat="1" ht="30" customHeight="1" x14ac:dyDescent="0.2">
      <c r="A44" s="13"/>
      <c r="B44" s="13"/>
      <c r="C44" s="14"/>
      <c r="D44" s="15"/>
      <c r="E44" s="16"/>
      <c r="F44" s="16"/>
      <c r="G44" s="16"/>
      <c r="H44" s="50"/>
      <c r="I44" s="22"/>
      <c r="J44" s="22"/>
      <c r="K44" s="18"/>
    </row>
    <row r="45" spans="1:11" ht="30" customHeight="1" x14ac:dyDescent="0.2">
      <c r="A45" s="26"/>
      <c r="B45" s="31" t="s">
        <v>28</v>
      </c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30" customHeight="1" x14ac:dyDescent="0.2">
      <c r="A46" s="27"/>
      <c r="B46" s="28" t="s">
        <v>6</v>
      </c>
      <c r="C46" s="28"/>
      <c r="D46" s="28"/>
      <c r="E46" s="28"/>
      <c r="F46" s="28"/>
      <c r="G46" s="28"/>
      <c r="H46" s="28"/>
      <c r="I46" s="28"/>
      <c r="J46" s="28"/>
      <c r="K46" s="28"/>
    </row>
    <row r="47" spans="1:11" s="2" customFormat="1" ht="30" customHeight="1" x14ac:dyDescent="0.2">
      <c r="A47" s="13">
        <v>6581</v>
      </c>
      <c r="B47" s="30">
        <v>4363</v>
      </c>
      <c r="C47" s="14" t="s">
        <v>219</v>
      </c>
      <c r="D47" s="15" t="s">
        <v>41</v>
      </c>
      <c r="E47" s="16" t="s">
        <v>30</v>
      </c>
      <c r="F47" s="16" t="s">
        <v>60</v>
      </c>
      <c r="G47" s="16" t="s">
        <v>35</v>
      </c>
      <c r="H47" s="50"/>
      <c r="I47" s="17">
        <v>13.53</v>
      </c>
      <c r="J47" s="17" t="str">
        <f t="shared" ref="J47:J49" si="7">IF(I47*H47=0,"",I47*H47)</f>
        <v/>
      </c>
      <c r="K47" s="23" t="s">
        <v>209</v>
      </c>
    </row>
    <row r="48" spans="1:11" s="2" customFormat="1" ht="30" customHeight="1" x14ac:dyDescent="0.2">
      <c r="A48" s="13">
        <v>6582</v>
      </c>
      <c r="B48" s="30"/>
      <c r="C48" s="14" t="s">
        <v>220</v>
      </c>
      <c r="D48" s="15" t="s">
        <v>41</v>
      </c>
      <c r="E48" s="16" t="s">
        <v>30</v>
      </c>
      <c r="F48" s="16" t="s">
        <v>60</v>
      </c>
      <c r="G48" s="16" t="s">
        <v>35</v>
      </c>
      <c r="H48" s="50"/>
      <c r="I48" s="17">
        <v>13.49</v>
      </c>
      <c r="J48" s="17" t="str">
        <f t="shared" si="7"/>
        <v/>
      </c>
      <c r="K48" s="23" t="s">
        <v>209</v>
      </c>
    </row>
    <row r="49" spans="1:11" ht="30" customHeight="1" x14ac:dyDescent="0.2">
      <c r="A49" s="19">
        <v>7108</v>
      </c>
      <c r="B49" s="19">
        <v>4844</v>
      </c>
      <c r="C49" s="20" t="s">
        <v>61</v>
      </c>
      <c r="D49" s="20" t="s">
        <v>45</v>
      </c>
      <c r="E49" s="19" t="s">
        <v>30</v>
      </c>
      <c r="F49" s="21" t="s">
        <v>60</v>
      </c>
      <c r="G49" s="19" t="s">
        <v>31</v>
      </c>
      <c r="H49" s="53"/>
      <c r="I49" s="17">
        <v>27.02</v>
      </c>
      <c r="J49" s="17" t="str">
        <f t="shared" si="7"/>
        <v/>
      </c>
      <c r="K49" s="23" t="s">
        <v>210</v>
      </c>
    </row>
    <row r="50" spans="1:11" ht="30" customHeight="1" x14ac:dyDescent="0.2">
      <c r="A50" s="27"/>
      <c r="B50" s="28" t="s">
        <v>7</v>
      </c>
      <c r="C50" s="28"/>
      <c r="D50" s="28"/>
      <c r="E50" s="28"/>
      <c r="F50" s="28"/>
      <c r="G50" s="28"/>
      <c r="H50" s="28"/>
      <c r="I50" s="28"/>
      <c r="J50" s="28"/>
      <c r="K50" s="28"/>
    </row>
    <row r="51" spans="1:11" ht="30" customHeight="1" x14ac:dyDescent="0.2">
      <c r="A51" s="19">
        <v>7024</v>
      </c>
      <c r="B51" s="19">
        <v>4764</v>
      </c>
      <c r="C51" s="20" t="s">
        <v>62</v>
      </c>
      <c r="D51" s="20" t="s">
        <v>48</v>
      </c>
      <c r="E51" s="19" t="s">
        <v>30</v>
      </c>
      <c r="F51" s="21" t="s">
        <v>60</v>
      </c>
      <c r="G51" s="19" t="s">
        <v>31</v>
      </c>
      <c r="H51" s="53"/>
      <c r="I51" s="24">
        <v>10.8</v>
      </c>
      <c r="J51" s="17" t="str">
        <f t="shared" ref="J51" si="8">IF(I51*H51=0,"",I51*H51)</f>
        <v/>
      </c>
      <c r="K51" s="23" t="s">
        <v>228</v>
      </c>
    </row>
    <row r="52" spans="1:11" ht="30" customHeight="1" x14ac:dyDescent="0.2">
      <c r="A52" s="27"/>
      <c r="B52" s="28" t="s">
        <v>8</v>
      </c>
      <c r="C52" s="28"/>
      <c r="D52" s="28"/>
      <c r="E52" s="28"/>
      <c r="F52" s="28"/>
      <c r="G52" s="28"/>
      <c r="H52" s="28"/>
      <c r="I52" s="28"/>
      <c r="J52" s="28"/>
      <c r="K52" s="28"/>
    </row>
    <row r="53" spans="1:11" s="2" customFormat="1" ht="30" customHeight="1" x14ac:dyDescent="0.2">
      <c r="A53" s="13">
        <v>6552</v>
      </c>
      <c r="B53" s="30">
        <v>4338</v>
      </c>
      <c r="C53" s="14" t="s">
        <v>221</v>
      </c>
      <c r="D53" s="15" t="s">
        <v>49</v>
      </c>
      <c r="E53" s="16" t="s">
        <v>30</v>
      </c>
      <c r="F53" s="16" t="s">
        <v>60</v>
      </c>
      <c r="G53" s="16" t="s">
        <v>35</v>
      </c>
      <c r="H53" s="50"/>
      <c r="I53" s="17">
        <v>10.76</v>
      </c>
      <c r="J53" s="17" t="str">
        <f t="shared" ref="J53:J55" si="9">IF(I53*H53=0,"",I53*H53)</f>
        <v/>
      </c>
      <c r="K53" s="18" t="s">
        <v>209</v>
      </c>
    </row>
    <row r="54" spans="1:11" s="2" customFormat="1" ht="30" customHeight="1" x14ac:dyDescent="0.2">
      <c r="A54" s="13">
        <v>6553</v>
      </c>
      <c r="B54" s="30"/>
      <c r="C54" s="14" t="s">
        <v>222</v>
      </c>
      <c r="D54" s="15" t="s">
        <v>49</v>
      </c>
      <c r="E54" s="16" t="s">
        <v>30</v>
      </c>
      <c r="F54" s="16" t="s">
        <v>60</v>
      </c>
      <c r="G54" s="16" t="s">
        <v>35</v>
      </c>
      <c r="H54" s="50"/>
      <c r="I54" s="17">
        <v>10.86</v>
      </c>
      <c r="J54" s="17" t="str">
        <f t="shared" si="9"/>
        <v/>
      </c>
      <c r="K54" s="18" t="s">
        <v>209</v>
      </c>
    </row>
    <row r="55" spans="1:11" s="2" customFormat="1" ht="30" customHeight="1" x14ac:dyDescent="0.2">
      <c r="A55" s="13">
        <v>7060</v>
      </c>
      <c r="B55" s="13">
        <v>4800</v>
      </c>
      <c r="C55" s="14" t="s">
        <v>64</v>
      </c>
      <c r="D55" s="15" t="s">
        <v>51</v>
      </c>
      <c r="E55" s="16" t="s">
        <v>30</v>
      </c>
      <c r="F55" s="16" t="s">
        <v>60</v>
      </c>
      <c r="G55" s="16" t="s">
        <v>31</v>
      </c>
      <c r="H55" s="50"/>
      <c r="I55" s="17">
        <v>21.62</v>
      </c>
      <c r="J55" s="17" t="str">
        <f t="shared" si="9"/>
        <v/>
      </c>
      <c r="K55" s="18" t="s">
        <v>223</v>
      </c>
    </row>
    <row r="56" spans="1:11" ht="30" customHeight="1" x14ac:dyDescent="0.2">
      <c r="A56" s="27"/>
      <c r="B56" s="28" t="s">
        <v>9</v>
      </c>
      <c r="C56" s="28"/>
      <c r="D56" s="28"/>
      <c r="E56" s="28"/>
      <c r="F56" s="28"/>
      <c r="G56" s="28"/>
      <c r="H56" s="28"/>
      <c r="I56" s="28"/>
      <c r="J56" s="28"/>
      <c r="K56" s="28"/>
    </row>
    <row r="57" spans="1:11" s="2" customFormat="1" ht="30" customHeight="1" x14ac:dyDescent="0.2">
      <c r="A57" s="13">
        <v>6567</v>
      </c>
      <c r="B57" s="13">
        <v>4351</v>
      </c>
      <c r="C57" s="14" t="s">
        <v>65</v>
      </c>
      <c r="D57" s="15" t="s">
        <v>66</v>
      </c>
      <c r="E57" s="16" t="s">
        <v>30</v>
      </c>
      <c r="F57" s="16" t="s">
        <v>60</v>
      </c>
      <c r="G57" s="16" t="s">
        <v>35</v>
      </c>
      <c r="H57" s="50"/>
      <c r="I57" s="24">
        <v>10.8</v>
      </c>
      <c r="J57" s="17" t="str">
        <f t="shared" ref="J57:J58" si="10">IF(I57*H57=0,"",I57*H57)</f>
        <v/>
      </c>
      <c r="K57" s="18" t="s">
        <v>209</v>
      </c>
    </row>
    <row r="58" spans="1:11" s="2" customFormat="1" ht="30" customHeight="1" x14ac:dyDescent="0.2">
      <c r="A58" s="13">
        <v>7035</v>
      </c>
      <c r="B58" s="13">
        <v>4775</v>
      </c>
      <c r="C58" s="14" t="s">
        <v>67</v>
      </c>
      <c r="D58" s="15" t="s">
        <v>68</v>
      </c>
      <c r="E58" s="16" t="s">
        <v>30</v>
      </c>
      <c r="F58" s="16" t="s">
        <v>60</v>
      </c>
      <c r="G58" s="16" t="s">
        <v>31</v>
      </c>
      <c r="H58" s="50"/>
      <c r="I58" s="24">
        <v>10.8</v>
      </c>
      <c r="J58" s="17" t="str">
        <f t="shared" si="10"/>
        <v/>
      </c>
      <c r="K58" s="18" t="s">
        <v>210</v>
      </c>
    </row>
    <row r="59" spans="1:11" ht="30" customHeight="1" x14ac:dyDescent="0.2">
      <c r="A59" s="27"/>
      <c r="B59" s="28" t="s">
        <v>25</v>
      </c>
      <c r="C59" s="28"/>
      <c r="D59" s="28"/>
      <c r="E59" s="28"/>
      <c r="F59" s="28"/>
      <c r="G59" s="28"/>
      <c r="H59" s="28"/>
      <c r="I59" s="28"/>
      <c r="J59" s="28"/>
      <c r="K59" s="28"/>
    </row>
    <row r="60" spans="1:11" s="2" customFormat="1" ht="30" customHeight="1" x14ac:dyDescent="0.2">
      <c r="A60" s="13">
        <v>6539</v>
      </c>
      <c r="B60" s="13">
        <v>4327</v>
      </c>
      <c r="C60" s="14" t="s">
        <v>69</v>
      </c>
      <c r="D60" s="15" t="s">
        <v>33</v>
      </c>
      <c r="E60" s="16" t="s">
        <v>30</v>
      </c>
      <c r="F60" s="16" t="s">
        <v>60</v>
      </c>
      <c r="G60" s="16" t="s">
        <v>35</v>
      </c>
      <c r="H60" s="54"/>
      <c r="I60" s="24">
        <v>10.8</v>
      </c>
      <c r="J60" s="17" t="str">
        <f t="shared" ref="J60" si="11">IF(I60*H60=0,"",I60*H60)</f>
        <v/>
      </c>
      <c r="K60" s="23" t="s">
        <v>228</v>
      </c>
    </row>
    <row r="61" spans="1:11" ht="30" customHeight="1" x14ac:dyDescent="0.2">
      <c r="A61" s="27"/>
      <c r="B61" s="28" t="s">
        <v>29</v>
      </c>
      <c r="C61" s="28"/>
      <c r="D61" s="28"/>
      <c r="E61" s="28"/>
      <c r="F61" s="28"/>
      <c r="G61" s="28"/>
      <c r="H61" s="28"/>
      <c r="I61" s="28"/>
      <c r="J61" s="28"/>
      <c r="K61" s="28"/>
    </row>
    <row r="62" spans="1:11" s="2" customFormat="1" ht="30" customHeight="1" x14ac:dyDescent="0.2">
      <c r="A62" s="13">
        <v>6700</v>
      </c>
      <c r="B62" s="13">
        <v>4464</v>
      </c>
      <c r="C62" s="14" t="s">
        <v>70</v>
      </c>
      <c r="D62" s="15" t="s">
        <v>71</v>
      </c>
      <c r="E62" s="16" t="s">
        <v>30</v>
      </c>
      <c r="F62" s="16" t="s">
        <v>60</v>
      </c>
      <c r="G62" s="16" t="s">
        <v>72</v>
      </c>
      <c r="H62" s="50"/>
      <c r="I62" s="24">
        <v>10.8</v>
      </c>
      <c r="J62" s="17" t="str">
        <f t="shared" ref="J62" si="12">IF(I62*H62=0,"",I62*H62)</f>
        <v/>
      </c>
      <c r="K62" s="23" t="s">
        <v>228</v>
      </c>
    </row>
    <row r="63" spans="1:11" s="2" customFormat="1" ht="30" customHeight="1" x14ac:dyDescent="0.2">
      <c r="A63" s="13"/>
      <c r="B63" s="13"/>
      <c r="C63" s="14"/>
      <c r="D63" s="15"/>
      <c r="E63" s="16"/>
      <c r="F63" s="16"/>
      <c r="G63" s="16"/>
      <c r="H63" s="50"/>
      <c r="I63" s="17"/>
      <c r="J63" s="17"/>
      <c r="K63" s="18"/>
    </row>
    <row r="64" spans="1:11" ht="30" customHeight="1" x14ac:dyDescent="0.2">
      <c r="A64" s="26"/>
      <c r="B64" s="31" t="s">
        <v>20</v>
      </c>
      <c r="C64" s="31"/>
      <c r="D64" s="31"/>
      <c r="E64" s="31"/>
      <c r="F64" s="31"/>
      <c r="G64" s="31"/>
      <c r="H64" s="31"/>
      <c r="I64" s="31"/>
      <c r="J64" s="31"/>
      <c r="K64" s="31"/>
    </row>
    <row r="65" spans="1:11" ht="30" customHeight="1" x14ac:dyDescent="0.2">
      <c r="A65" s="27"/>
      <c r="B65" s="28" t="s">
        <v>6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s="2" customFormat="1" ht="30" customHeight="1" x14ac:dyDescent="0.2">
      <c r="A66" s="13">
        <v>7246</v>
      </c>
      <c r="B66" s="30">
        <v>4926</v>
      </c>
      <c r="C66" s="14" t="s">
        <v>224</v>
      </c>
      <c r="D66" s="15" t="s">
        <v>38</v>
      </c>
      <c r="E66" s="16" t="s">
        <v>30</v>
      </c>
      <c r="F66" s="16" t="s">
        <v>74</v>
      </c>
      <c r="G66" s="16" t="s">
        <v>35</v>
      </c>
      <c r="H66" s="50"/>
      <c r="I66" s="17">
        <v>13.72</v>
      </c>
      <c r="J66" s="17" t="str">
        <f t="shared" ref="J66:J68" si="13">IF(I66*H66=0,"",I66*H66)</f>
        <v/>
      </c>
      <c r="K66" s="18" t="s">
        <v>209</v>
      </c>
    </row>
    <row r="67" spans="1:11" s="2" customFormat="1" ht="30" customHeight="1" x14ac:dyDescent="0.2">
      <c r="A67" s="13">
        <v>7247</v>
      </c>
      <c r="B67" s="30"/>
      <c r="C67" s="14" t="s">
        <v>225</v>
      </c>
      <c r="D67" s="15" t="s">
        <v>226</v>
      </c>
      <c r="E67" s="16" t="s">
        <v>30</v>
      </c>
      <c r="F67" s="16" t="s">
        <v>74</v>
      </c>
      <c r="G67" s="16" t="s">
        <v>35</v>
      </c>
      <c r="H67" s="50"/>
      <c r="I67" s="17">
        <v>13.73</v>
      </c>
      <c r="J67" s="17" t="str">
        <f t="shared" si="13"/>
        <v/>
      </c>
      <c r="K67" s="18" t="s">
        <v>209</v>
      </c>
    </row>
    <row r="68" spans="1:11" ht="39.950000000000003" customHeight="1" x14ac:dyDescent="0.2">
      <c r="A68" s="19">
        <v>7699</v>
      </c>
      <c r="B68" s="19">
        <v>5334</v>
      </c>
      <c r="C68" s="20" t="s">
        <v>146</v>
      </c>
      <c r="D68" s="20" t="s">
        <v>45</v>
      </c>
      <c r="E68" s="16" t="s">
        <v>30</v>
      </c>
      <c r="F68" s="21" t="s">
        <v>74</v>
      </c>
      <c r="G68" s="19" t="s">
        <v>31</v>
      </c>
      <c r="H68" s="53"/>
      <c r="I68" s="17">
        <v>27.45</v>
      </c>
      <c r="J68" s="17" t="str">
        <f t="shared" si="13"/>
        <v/>
      </c>
      <c r="K68" s="18" t="s">
        <v>210</v>
      </c>
    </row>
    <row r="69" spans="1:11" ht="30" customHeight="1" x14ac:dyDescent="0.2">
      <c r="A69" s="27"/>
      <c r="B69" s="28" t="s">
        <v>205</v>
      </c>
      <c r="C69" s="28"/>
      <c r="D69" s="28"/>
      <c r="E69" s="28"/>
      <c r="F69" s="28"/>
      <c r="G69" s="28"/>
      <c r="H69" s="28"/>
      <c r="I69" s="28"/>
      <c r="J69" s="28"/>
      <c r="K69" s="28"/>
    </row>
    <row r="70" spans="1:11" s="2" customFormat="1" ht="30" customHeight="1" x14ac:dyDescent="0.2">
      <c r="A70" s="13">
        <v>7695</v>
      </c>
      <c r="B70" s="13">
        <v>5330</v>
      </c>
      <c r="C70" s="14" t="s">
        <v>145</v>
      </c>
      <c r="D70" s="15" t="s">
        <v>144</v>
      </c>
      <c r="E70" s="16" t="s">
        <v>30</v>
      </c>
      <c r="F70" s="16" t="s">
        <v>74</v>
      </c>
      <c r="G70" s="16" t="s">
        <v>31</v>
      </c>
      <c r="H70" s="50"/>
      <c r="I70" s="17">
        <v>10.98</v>
      </c>
      <c r="J70" s="17" t="str">
        <f t="shared" ref="J70" si="14">IF(I70*H70=0,"",I70*H70)</f>
        <v/>
      </c>
      <c r="K70" s="23" t="s">
        <v>228</v>
      </c>
    </row>
    <row r="71" spans="1:11" ht="30" customHeight="1" x14ac:dyDescent="0.2">
      <c r="A71" s="27"/>
      <c r="B71" s="28" t="s">
        <v>204</v>
      </c>
      <c r="C71" s="28"/>
      <c r="D71" s="28"/>
      <c r="E71" s="28"/>
      <c r="F71" s="28"/>
      <c r="G71" s="28"/>
      <c r="H71" s="28"/>
      <c r="I71" s="28"/>
      <c r="J71" s="28"/>
      <c r="K71" s="28"/>
    </row>
    <row r="72" spans="1:11" ht="39.950000000000003" customHeight="1" x14ac:dyDescent="0.2">
      <c r="A72" s="19">
        <v>7628</v>
      </c>
      <c r="B72" s="19">
        <v>5265</v>
      </c>
      <c r="C72" s="20" t="s">
        <v>143</v>
      </c>
      <c r="D72" s="20" t="s">
        <v>48</v>
      </c>
      <c r="E72" s="16" t="s">
        <v>30</v>
      </c>
      <c r="F72" s="21" t="s">
        <v>74</v>
      </c>
      <c r="G72" s="19" t="s">
        <v>31</v>
      </c>
      <c r="H72" s="53"/>
      <c r="I72" s="22">
        <v>10.98</v>
      </c>
      <c r="J72" s="17" t="str">
        <f t="shared" ref="J72" si="15">IF(I72*H72=0,"",I72*H72)</f>
        <v/>
      </c>
      <c r="K72" s="23" t="s">
        <v>228</v>
      </c>
    </row>
    <row r="73" spans="1:11" ht="30" customHeight="1" x14ac:dyDescent="0.2">
      <c r="A73" s="27"/>
      <c r="B73" s="28" t="s">
        <v>8</v>
      </c>
      <c r="C73" s="28"/>
      <c r="D73" s="28"/>
      <c r="E73" s="28"/>
      <c r="F73" s="28"/>
      <c r="G73" s="28"/>
      <c r="H73" s="28"/>
      <c r="I73" s="28"/>
      <c r="J73" s="28"/>
      <c r="K73" s="28"/>
    </row>
    <row r="74" spans="1:11" s="2" customFormat="1" ht="30" customHeight="1" x14ac:dyDescent="0.2">
      <c r="A74" s="13">
        <v>7268</v>
      </c>
      <c r="B74" s="30">
        <v>4942</v>
      </c>
      <c r="C74" s="14" t="s">
        <v>142</v>
      </c>
      <c r="D74" s="15" t="s">
        <v>63</v>
      </c>
      <c r="E74" s="16" t="s">
        <v>30</v>
      </c>
      <c r="F74" s="16" t="s">
        <v>74</v>
      </c>
      <c r="G74" s="16" t="s">
        <v>35</v>
      </c>
      <c r="H74" s="50"/>
      <c r="I74" s="17">
        <v>10.98</v>
      </c>
      <c r="J74" s="17" t="str">
        <f t="shared" ref="J74:J77" si="16">IF(I74*H74=0,"",I74*H74)</f>
        <v/>
      </c>
      <c r="K74" s="18" t="s">
        <v>209</v>
      </c>
    </row>
    <row r="75" spans="1:11" s="2" customFormat="1" ht="30" customHeight="1" x14ac:dyDescent="0.2">
      <c r="A75" s="13">
        <v>7269</v>
      </c>
      <c r="B75" s="30"/>
      <c r="C75" s="14" t="s">
        <v>141</v>
      </c>
      <c r="D75" s="15" t="s">
        <v>63</v>
      </c>
      <c r="E75" s="16" t="s">
        <v>30</v>
      </c>
      <c r="F75" s="16" t="s">
        <v>74</v>
      </c>
      <c r="G75" s="16" t="s">
        <v>35</v>
      </c>
      <c r="H75" s="50"/>
      <c r="I75" s="17">
        <v>10.98</v>
      </c>
      <c r="J75" s="17" t="str">
        <f t="shared" si="16"/>
        <v/>
      </c>
      <c r="K75" s="18" t="s">
        <v>209</v>
      </c>
    </row>
    <row r="76" spans="1:11" s="2" customFormat="1" ht="30" customHeight="1" x14ac:dyDescent="0.2">
      <c r="A76" s="13">
        <v>7648</v>
      </c>
      <c r="B76" s="13">
        <v>5285</v>
      </c>
      <c r="C76" s="14" t="s">
        <v>140</v>
      </c>
      <c r="D76" s="15" t="s">
        <v>139</v>
      </c>
      <c r="E76" s="16" t="s">
        <v>30</v>
      </c>
      <c r="F76" s="16" t="s">
        <v>74</v>
      </c>
      <c r="G76" s="16" t="s">
        <v>31</v>
      </c>
      <c r="H76" s="50"/>
      <c r="I76" s="17">
        <v>21.96</v>
      </c>
      <c r="J76" s="17" t="str">
        <f t="shared" si="16"/>
        <v/>
      </c>
      <c r="K76" s="18" t="s">
        <v>212</v>
      </c>
    </row>
    <row r="77" spans="1:11" s="2" customFormat="1" ht="30" customHeight="1" x14ac:dyDescent="0.2">
      <c r="A77" s="13">
        <v>7661</v>
      </c>
      <c r="B77" s="13">
        <v>5298</v>
      </c>
      <c r="C77" s="14" t="s">
        <v>138</v>
      </c>
      <c r="D77" s="15" t="s">
        <v>51</v>
      </c>
      <c r="E77" s="16" t="s">
        <v>30</v>
      </c>
      <c r="F77" s="16" t="s">
        <v>74</v>
      </c>
      <c r="G77" s="16" t="s">
        <v>31</v>
      </c>
      <c r="H77" s="50"/>
      <c r="I77" s="17">
        <v>21.96</v>
      </c>
      <c r="J77" s="17" t="str">
        <f t="shared" si="16"/>
        <v/>
      </c>
      <c r="K77" s="18" t="s">
        <v>211</v>
      </c>
    </row>
    <row r="78" spans="1:11" ht="30" customHeight="1" x14ac:dyDescent="0.2">
      <c r="A78" s="27"/>
      <c r="B78" s="28" t="s">
        <v>9</v>
      </c>
      <c r="C78" s="28"/>
      <c r="D78" s="28"/>
      <c r="E78" s="28"/>
      <c r="F78" s="28"/>
      <c r="G78" s="28"/>
      <c r="H78" s="28"/>
      <c r="I78" s="28"/>
      <c r="J78" s="28"/>
      <c r="K78" s="28"/>
    </row>
    <row r="79" spans="1:11" s="2" customFormat="1" ht="30" customHeight="1" x14ac:dyDescent="0.2">
      <c r="A79" s="13">
        <v>7286</v>
      </c>
      <c r="B79" s="13">
        <v>4956</v>
      </c>
      <c r="C79" s="14" t="s">
        <v>137</v>
      </c>
      <c r="D79" s="15" t="s">
        <v>136</v>
      </c>
      <c r="E79" s="16" t="s">
        <v>30</v>
      </c>
      <c r="F79" s="16" t="s">
        <v>74</v>
      </c>
      <c r="G79" s="16" t="s">
        <v>35</v>
      </c>
      <c r="H79" s="50"/>
      <c r="I79" s="17">
        <v>16.47</v>
      </c>
      <c r="J79" s="17" t="str">
        <f t="shared" ref="J79:J80" si="17">IF(I79*H79=0,"",I79*H79)</f>
        <v/>
      </c>
      <c r="K79" s="18" t="s">
        <v>209</v>
      </c>
    </row>
    <row r="80" spans="1:11" s="2" customFormat="1" ht="30" customHeight="1" x14ac:dyDescent="0.2">
      <c r="A80" s="13">
        <v>7637</v>
      </c>
      <c r="B80" s="13">
        <v>5274</v>
      </c>
      <c r="C80" s="14" t="s">
        <v>135</v>
      </c>
      <c r="D80" s="15" t="s">
        <v>134</v>
      </c>
      <c r="E80" s="16" t="s">
        <v>30</v>
      </c>
      <c r="F80" s="16" t="s">
        <v>74</v>
      </c>
      <c r="G80" s="16" t="s">
        <v>31</v>
      </c>
      <c r="H80" s="50"/>
      <c r="I80" s="17">
        <v>16.47</v>
      </c>
      <c r="J80" s="17" t="str">
        <f t="shared" si="17"/>
        <v/>
      </c>
      <c r="K80" s="18" t="s">
        <v>210</v>
      </c>
    </row>
    <row r="81" spans="1:11" ht="30" customHeight="1" x14ac:dyDescent="0.2">
      <c r="A81" s="27"/>
      <c r="B81" s="28" t="s">
        <v>10</v>
      </c>
      <c r="C81" s="28"/>
      <c r="D81" s="28"/>
      <c r="E81" s="28"/>
      <c r="F81" s="28"/>
      <c r="G81" s="28"/>
      <c r="H81" s="28"/>
      <c r="I81" s="28"/>
      <c r="J81" s="28"/>
      <c r="K81" s="28"/>
    </row>
    <row r="82" spans="1:11" s="2" customFormat="1" ht="50.1" customHeight="1" x14ac:dyDescent="0.2">
      <c r="A82" s="13">
        <v>7602</v>
      </c>
      <c r="B82" s="13">
        <v>5239</v>
      </c>
      <c r="C82" s="14" t="s">
        <v>133</v>
      </c>
      <c r="D82" s="15" t="s">
        <v>97</v>
      </c>
      <c r="E82" s="16" t="s">
        <v>30</v>
      </c>
      <c r="F82" s="16" t="s">
        <v>74</v>
      </c>
      <c r="G82" s="16" t="s">
        <v>31</v>
      </c>
      <c r="H82" s="54"/>
      <c r="I82" s="24">
        <v>5.49</v>
      </c>
      <c r="J82" s="17" t="str">
        <f t="shared" ref="J82" si="18">IF(I82*H82=0,"",I82*H82)</f>
        <v/>
      </c>
      <c r="K82" s="23" t="s">
        <v>228</v>
      </c>
    </row>
    <row r="83" spans="1:11" ht="30" customHeight="1" x14ac:dyDescent="0.2">
      <c r="A83" s="27"/>
      <c r="B83" s="28" t="s">
        <v>25</v>
      </c>
      <c r="C83" s="28"/>
      <c r="D83" s="28"/>
      <c r="E83" s="28"/>
      <c r="F83" s="28"/>
      <c r="G83" s="28"/>
      <c r="H83" s="28"/>
      <c r="I83" s="28"/>
      <c r="J83" s="28"/>
      <c r="K83" s="28"/>
    </row>
    <row r="84" spans="1:11" s="2" customFormat="1" ht="30" customHeight="1" x14ac:dyDescent="0.2">
      <c r="A84" s="13">
        <v>6540</v>
      </c>
      <c r="B84" s="13">
        <v>4328</v>
      </c>
      <c r="C84" s="14" t="s">
        <v>73</v>
      </c>
      <c r="D84" s="15" t="s">
        <v>33</v>
      </c>
      <c r="E84" s="16" t="s">
        <v>30</v>
      </c>
      <c r="F84" s="16" t="s">
        <v>74</v>
      </c>
      <c r="G84" s="16" t="s">
        <v>35</v>
      </c>
      <c r="H84" s="54"/>
      <c r="I84" s="24">
        <v>10.8</v>
      </c>
      <c r="J84" s="17" t="str">
        <f t="shared" ref="J84" si="19">IF(I84*H84=0,"",I84*H84)</f>
        <v/>
      </c>
      <c r="K84" s="23" t="s">
        <v>228</v>
      </c>
    </row>
    <row r="85" spans="1:11" ht="30" customHeight="1" x14ac:dyDescent="0.2">
      <c r="A85" s="27"/>
      <c r="B85" s="28" t="s">
        <v>29</v>
      </c>
      <c r="C85" s="28"/>
      <c r="D85" s="28"/>
      <c r="E85" s="28"/>
      <c r="F85" s="28"/>
      <c r="G85" s="28"/>
      <c r="H85" s="28"/>
      <c r="I85" s="28"/>
      <c r="J85" s="28"/>
      <c r="K85" s="28"/>
    </row>
    <row r="86" spans="1:11" s="2" customFormat="1" ht="30" customHeight="1" x14ac:dyDescent="0.2">
      <c r="A86" s="13">
        <v>7359</v>
      </c>
      <c r="B86" s="13">
        <v>5018</v>
      </c>
      <c r="C86" s="14" t="s">
        <v>132</v>
      </c>
      <c r="D86" s="15" t="s">
        <v>131</v>
      </c>
      <c r="E86" s="16" t="s">
        <v>30</v>
      </c>
      <c r="F86" s="16" t="s">
        <v>74</v>
      </c>
      <c r="G86" s="16" t="s">
        <v>72</v>
      </c>
      <c r="H86" s="50"/>
      <c r="I86" s="24">
        <v>10.8</v>
      </c>
      <c r="J86" s="17" t="str">
        <f t="shared" ref="J86" si="20">IF(I86*H86=0,"",I86*H86)</f>
        <v/>
      </c>
      <c r="K86" s="23" t="s">
        <v>228</v>
      </c>
    </row>
    <row r="87" spans="1:11" s="2" customFormat="1" ht="30" customHeight="1" x14ac:dyDescent="0.2">
      <c r="A87" s="13"/>
      <c r="B87" s="13"/>
      <c r="C87" s="14"/>
      <c r="D87" s="15"/>
      <c r="E87" s="16"/>
      <c r="F87" s="16"/>
      <c r="G87" s="16"/>
      <c r="H87" s="50"/>
      <c r="I87" s="24"/>
      <c r="J87" s="24"/>
      <c r="K87" s="18"/>
    </row>
    <row r="88" spans="1:11" ht="30" customHeight="1" x14ac:dyDescent="0.2">
      <c r="A88" s="26"/>
      <c r="B88" s="31" t="s">
        <v>24</v>
      </c>
      <c r="C88" s="31"/>
      <c r="D88" s="31"/>
      <c r="E88" s="31"/>
      <c r="F88" s="31"/>
      <c r="G88" s="31"/>
      <c r="H88" s="31"/>
      <c r="I88" s="31"/>
      <c r="J88" s="31"/>
      <c r="K88" s="31"/>
    </row>
    <row r="89" spans="1:11" ht="30" customHeight="1" x14ac:dyDescent="0.2">
      <c r="A89" s="27"/>
      <c r="B89" s="28" t="s">
        <v>6</v>
      </c>
      <c r="C89" s="28"/>
      <c r="D89" s="28"/>
      <c r="E89" s="28"/>
      <c r="F89" s="28"/>
      <c r="G89" s="28"/>
      <c r="H89" s="28"/>
      <c r="I89" s="28"/>
      <c r="J89" s="28"/>
      <c r="K89" s="28"/>
    </row>
    <row r="90" spans="1:11" s="2" customFormat="1" ht="39.950000000000003" customHeight="1" x14ac:dyDescent="0.2">
      <c r="A90" s="13">
        <v>6054</v>
      </c>
      <c r="B90" s="13">
        <v>3882</v>
      </c>
      <c r="C90" s="14" t="s">
        <v>197</v>
      </c>
      <c r="D90" s="15" t="s">
        <v>196</v>
      </c>
      <c r="E90" s="16" t="s">
        <v>30</v>
      </c>
      <c r="F90" s="16" t="s">
        <v>75</v>
      </c>
      <c r="G90" s="16" t="s">
        <v>37</v>
      </c>
      <c r="H90" s="54"/>
      <c r="I90" s="24">
        <v>28.02</v>
      </c>
      <c r="J90" s="17" t="str">
        <f t="shared" ref="J90" si="21">IF(I90*H90=0,"",I90*H90)</f>
        <v/>
      </c>
      <c r="K90" s="18"/>
    </row>
    <row r="91" spans="1:11" ht="30" customHeight="1" x14ac:dyDescent="0.2">
      <c r="A91" s="27"/>
      <c r="B91" s="28" t="s">
        <v>205</v>
      </c>
      <c r="C91" s="28"/>
      <c r="D91" s="28"/>
      <c r="E91" s="28"/>
      <c r="F91" s="28"/>
      <c r="G91" s="28"/>
      <c r="H91" s="28"/>
      <c r="I91" s="28"/>
      <c r="J91" s="28"/>
      <c r="K91" s="28"/>
    </row>
    <row r="92" spans="1:11" s="2" customFormat="1" ht="39.950000000000003" customHeight="1" x14ac:dyDescent="0.2">
      <c r="A92" s="13">
        <v>5992</v>
      </c>
      <c r="B92" s="13">
        <v>3832</v>
      </c>
      <c r="C92" s="14" t="s">
        <v>195</v>
      </c>
      <c r="D92" s="15" t="s">
        <v>194</v>
      </c>
      <c r="E92" s="16" t="s">
        <v>168</v>
      </c>
      <c r="F92" s="16" t="s">
        <v>75</v>
      </c>
      <c r="G92" s="16" t="s">
        <v>46</v>
      </c>
      <c r="H92" s="50"/>
      <c r="I92" s="17">
        <v>11.21</v>
      </c>
      <c r="J92" s="17" t="str">
        <f t="shared" ref="J92" si="22">IF(I92*H92=0,"",I92*H92)</f>
        <v/>
      </c>
      <c r="K92" s="18"/>
    </row>
    <row r="93" spans="1:11" ht="30" customHeight="1" x14ac:dyDescent="0.2">
      <c r="A93" s="27"/>
      <c r="B93" s="28" t="s">
        <v>204</v>
      </c>
      <c r="C93" s="28"/>
      <c r="D93" s="28"/>
      <c r="E93" s="28"/>
      <c r="F93" s="28"/>
      <c r="G93" s="28"/>
      <c r="H93" s="28"/>
      <c r="I93" s="28"/>
      <c r="J93" s="28"/>
      <c r="K93" s="28"/>
    </row>
    <row r="94" spans="1:11" ht="30" customHeight="1" x14ac:dyDescent="0.2">
      <c r="A94" s="19">
        <v>6129</v>
      </c>
      <c r="B94" s="19">
        <v>3945</v>
      </c>
      <c r="C94" s="20" t="s">
        <v>193</v>
      </c>
      <c r="D94" s="20" t="s">
        <v>47</v>
      </c>
      <c r="E94" s="19" t="s">
        <v>168</v>
      </c>
      <c r="F94" s="21" t="s">
        <v>75</v>
      </c>
      <c r="G94" s="16" t="s">
        <v>35</v>
      </c>
      <c r="H94" s="53"/>
      <c r="I94" s="24">
        <v>16.82</v>
      </c>
      <c r="J94" s="17" t="str">
        <f t="shared" ref="J94" si="23">IF(I94*H94=0,"",I94*H94)</f>
        <v/>
      </c>
      <c r="K94" s="23"/>
    </row>
    <row r="95" spans="1:11" ht="30" customHeight="1" x14ac:dyDescent="0.2">
      <c r="A95" s="27"/>
      <c r="B95" s="28" t="s">
        <v>8</v>
      </c>
      <c r="C95" s="28"/>
      <c r="D95" s="28"/>
      <c r="E95" s="28"/>
      <c r="F95" s="28"/>
      <c r="G95" s="28"/>
      <c r="H95" s="28"/>
      <c r="I95" s="28"/>
      <c r="J95" s="28"/>
      <c r="K95" s="28"/>
    </row>
    <row r="96" spans="1:11" s="2" customFormat="1" ht="39.950000000000003" customHeight="1" x14ac:dyDescent="0.2">
      <c r="A96" s="13">
        <v>6118</v>
      </c>
      <c r="B96" s="13">
        <v>3937</v>
      </c>
      <c r="C96" s="14" t="s">
        <v>192</v>
      </c>
      <c r="D96" s="15" t="s">
        <v>76</v>
      </c>
      <c r="E96" s="16" t="s">
        <v>30</v>
      </c>
      <c r="F96" s="16" t="s">
        <v>75</v>
      </c>
      <c r="G96" s="16" t="s">
        <v>37</v>
      </c>
      <c r="H96" s="54"/>
      <c r="I96" s="24">
        <v>22.42</v>
      </c>
      <c r="J96" s="17" t="str">
        <f t="shared" ref="J96" si="24">IF(I96*H96=0,"",I96*H96)</f>
        <v/>
      </c>
      <c r="K96" s="18"/>
    </row>
    <row r="97" spans="1:11" ht="30" customHeight="1" x14ac:dyDescent="0.2">
      <c r="A97" s="27"/>
      <c r="B97" s="28" t="s">
        <v>12</v>
      </c>
      <c r="C97" s="28"/>
      <c r="D97" s="28"/>
      <c r="E97" s="28"/>
      <c r="F97" s="28"/>
      <c r="G97" s="28"/>
      <c r="H97" s="28"/>
      <c r="I97" s="28"/>
      <c r="J97" s="28"/>
      <c r="K97" s="28"/>
    </row>
    <row r="98" spans="1:11" s="2" customFormat="1" ht="30" customHeight="1" x14ac:dyDescent="0.2">
      <c r="A98" s="13">
        <v>6138</v>
      </c>
      <c r="B98" s="13">
        <v>3954</v>
      </c>
      <c r="C98" s="14" t="s">
        <v>191</v>
      </c>
      <c r="D98" s="15" t="s">
        <v>90</v>
      </c>
      <c r="E98" s="16" t="s">
        <v>30</v>
      </c>
      <c r="F98" s="16" t="s">
        <v>75</v>
      </c>
      <c r="G98" s="16" t="s">
        <v>35</v>
      </c>
      <c r="H98" s="54"/>
      <c r="I98" s="24">
        <v>8.41</v>
      </c>
      <c r="J98" s="17" t="str">
        <f t="shared" ref="J98" si="25">IF(I98*H98=0,"",I98*H98)</f>
        <v/>
      </c>
      <c r="K98" s="18"/>
    </row>
    <row r="99" spans="1:11" ht="30" customHeight="1" x14ac:dyDescent="0.2">
      <c r="A99" s="27"/>
      <c r="B99" s="28" t="s">
        <v>13</v>
      </c>
      <c r="C99" s="28"/>
      <c r="D99" s="28"/>
      <c r="E99" s="28"/>
      <c r="F99" s="28"/>
      <c r="G99" s="28"/>
      <c r="H99" s="28"/>
      <c r="I99" s="28"/>
      <c r="J99" s="28"/>
      <c r="K99" s="28"/>
    </row>
    <row r="100" spans="1:11" s="2" customFormat="1" ht="30" customHeight="1" x14ac:dyDescent="0.2">
      <c r="A100" s="13">
        <v>6018</v>
      </c>
      <c r="B100" s="13">
        <v>3858</v>
      </c>
      <c r="C100" s="14" t="s">
        <v>190</v>
      </c>
      <c r="D100" s="15" t="s">
        <v>147</v>
      </c>
      <c r="E100" s="16" t="s">
        <v>30</v>
      </c>
      <c r="F100" s="16" t="s">
        <v>75</v>
      </c>
      <c r="G100" s="16" t="s">
        <v>31</v>
      </c>
      <c r="H100" s="54"/>
      <c r="I100" s="24">
        <v>8.41</v>
      </c>
      <c r="J100" s="17" t="str">
        <f t="shared" ref="J100" si="26">IF(I100*H100=0,"",I100*H100)</f>
        <v/>
      </c>
      <c r="K100" s="18"/>
    </row>
    <row r="101" spans="1:11" ht="30" customHeight="1" x14ac:dyDescent="0.2">
      <c r="A101" s="27"/>
      <c r="B101" s="28" t="s">
        <v>14</v>
      </c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1:11" ht="30" customHeight="1" x14ac:dyDescent="0.2">
      <c r="A102" s="19">
        <v>6467</v>
      </c>
      <c r="B102" s="19">
        <v>4269</v>
      </c>
      <c r="C102" s="20" t="s">
        <v>189</v>
      </c>
      <c r="D102" s="20" t="s">
        <v>188</v>
      </c>
      <c r="E102" s="16" t="s">
        <v>30</v>
      </c>
      <c r="F102" s="21" t="s">
        <v>75</v>
      </c>
      <c r="G102" s="16" t="s">
        <v>37</v>
      </c>
      <c r="H102" s="53"/>
      <c r="I102" s="22">
        <v>11.21</v>
      </c>
      <c r="J102" s="17" t="str">
        <f t="shared" ref="J102" si="27">IF(I102*H102=0,"",I102*H102)</f>
        <v/>
      </c>
      <c r="K102" s="23"/>
    </row>
    <row r="103" spans="1:11" ht="30" customHeight="1" x14ac:dyDescent="0.2">
      <c r="A103" s="27"/>
      <c r="B103" s="28" t="s">
        <v>10</v>
      </c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1:11" s="2" customFormat="1" ht="30" customHeight="1" x14ac:dyDescent="0.2">
      <c r="A104" s="13">
        <v>6026</v>
      </c>
      <c r="B104" s="13">
        <v>3866</v>
      </c>
      <c r="C104" s="14" t="s">
        <v>187</v>
      </c>
      <c r="D104" s="15" t="s">
        <v>95</v>
      </c>
      <c r="E104" s="16" t="s">
        <v>30</v>
      </c>
      <c r="F104" s="16" t="s">
        <v>75</v>
      </c>
      <c r="G104" s="16" t="s">
        <v>37</v>
      </c>
      <c r="H104" s="54"/>
      <c r="I104" s="24">
        <v>5.61</v>
      </c>
      <c r="J104" s="17" t="str">
        <f t="shared" ref="J104" si="28">IF(I104*H104=0,"",I104*H104)</f>
        <v/>
      </c>
      <c r="K104" s="18"/>
    </row>
    <row r="105" spans="1:11" ht="30" customHeight="1" x14ac:dyDescent="0.2">
      <c r="A105" s="27"/>
      <c r="B105" s="28" t="s">
        <v>11</v>
      </c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1:11" s="2" customFormat="1" ht="30" customHeight="1" x14ac:dyDescent="0.2">
      <c r="A106" s="13">
        <v>6096</v>
      </c>
      <c r="B106" s="13">
        <v>3921</v>
      </c>
      <c r="C106" s="14" t="s">
        <v>186</v>
      </c>
      <c r="D106" s="15" t="s">
        <v>154</v>
      </c>
      <c r="E106" s="16" t="s">
        <v>30</v>
      </c>
      <c r="F106" s="16" t="s">
        <v>75</v>
      </c>
      <c r="G106" s="16" t="s">
        <v>31</v>
      </c>
      <c r="H106" s="54"/>
      <c r="I106" s="24">
        <v>5.61</v>
      </c>
      <c r="J106" s="17" t="str">
        <f t="shared" ref="J106" si="29">IF(I106*H106=0,"",I106*H106)</f>
        <v/>
      </c>
      <c r="K106" s="18"/>
    </row>
    <row r="107" spans="1:11" ht="30" customHeight="1" x14ac:dyDescent="0.2">
      <c r="A107" s="27"/>
      <c r="B107" s="28" t="s">
        <v>15</v>
      </c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1:11" s="2" customFormat="1" ht="39.950000000000003" customHeight="1" x14ac:dyDescent="0.2">
      <c r="A108" s="13">
        <v>6161</v>
      </c>
      <c r="B108" s="13">
        <v>3975</v>
      </c>
      <c r="C108" s="14" t="s">
        <v>185</v>
      </c>
      <c r="D108" s="15" t="s">
        <v>184</v>
      </c>
      <c r="E108" s="16" t="s">
        <v>30</v>
      </c>
      <c r="F108" s="16" t="s">
        <v>75</v>
      </c>
      <c r="G108" s="16" t="s">
        <v>31</v>
      </c>
      <c r="H108" s="54"/>
      <c r="I108" s="24">
        <v>5.61</v>
      </c>
      <c r="J108" s="17" t="str">
        <f t="shared" ref="J108" si="30">IF(I108*H108=0,"",I108*H108)</f>
        <v/>
      </c>
      <c r="K108" s="18"/>
    </row>
    <row r="109" spans="1:11" ht="30" customHeight="1" x14ac:dyDescent="0.2">
      <c r="A109" s="27"/>
      <c r="B109" s="28" t="s">
        <v>25</v>
      </c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1:11" s="2" customFormat="1" ht="30" customHeight="1" x14ac:dyDescent="0.2">
      <c r="A110" s="13">
        <v>6064</v>
      </c>
      <c r="B110" s="13">
        <v>3889</v>
      </c>
      <c r="C110" s="14" t="s">
        <v>183</v>
      </c>
      <c r="D110" s="15" t="s">
        <v>182</v>
      </c>
      <c r="E110" s="16" t="s">
        <v>30</v>
      </c>
      <c r="F110" s="16" t="s">
        <v>75</v>
      </c>
      <c r="G110" s="16" t="s">
        <v>36</v>
      </c>
      <c r="H110" s="54"/>
      <c r="I110" s="24">
        <v>11.21</v>
      </c>
      <c r="J110" s="17" t="str">
        <f t="shared" ref="J110" si="31">IF(I110*H110=0,"",I110*H110)</f>
        <v/>
      </c>
      <c r="K110" s="18"/>
    </row>
    <row r="111" spans="1:11" ht="30" customHeight="1" x14ac:dyDescent="0.2">
      <c r="A111" s="27"/>
      <c r="B111" s="28" t="s">
        <v>29</v>
      </c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1:11" s="2" customFormat="1" ht="30" customHeight="1" x14ac:dyDescent="0.2">
      <c r="A112" s="13">
        <v>6163</v>
      </c>
      <c r="B112" s="13">
        <v>3977</v>
      </c>
      <c r="C112" s="14" t="s">
        <v>181</v>
      </c>
      <c r="D112" s="15" t="s">
        <v>105</v>
      </c>
      <c r="E112" s="16" t="s">
        <v>30</v>
      </c>
      <c r="F112" s="16" t="s">
        <v>75</v>
      </c>
      <c r="G112" s="16" t="s">
        <v>72</v>
      </c>
      <c r="H112" s="54"/>
      <c r="I112" s="24">
        <v>11.21</v>
      </c>
      <c r="J112" s="17" t="str">
        <f t="shared" ref="J112:J113" si="32">IF(I112*H112=0,"",I112*H112)</f>
        <v/>
      </c>
      <c r="K112" s="18"/>
    </row>
    <row r="113" spans="1:11" s="2" customFormat="1" ht="30" customHeight="1" x14ac:dyDescent="0.2">
      <c r="A113" s="13"/>
      <c r="B113" s="13"/>
      <c r="C113" s="14"/>
      <c r="D113" s="15"/>
      <c r="E113" s="16"/>
      <c r="F113" s="16"/>
      <c r="G113" s="16"/>
      <c r="H113" s="50"/>
      <c r="I113" s="24"/>
      <c r="J113" s="17" t="str">
        <f t="shared" si="32"/>
        <v/>
      </c>
      <c r="K113" s="18"/>
    </row>
    <row r="114" spans="1:11" ht="30" customHeight="1" x14ac:dyDescent="0.2">
      <c r="A114" s="26"/>
      <c r="B114" s="31" t="s">
        <v>21</v>
      </c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 ht="30" customHeight="1" x14ac:dyDescent="0.2">
      <c r="A115" s="27"/>
      <c r="B115" s="28" t="s">
        <v>6</v>
      </c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1:11" s="2" customFormat="1" ht="39.950000000000003" customHeight="1" x14ac:dyDescent="0.2">
      <c r="A116" s="13">
        <v>6742</v>
      </c>
      <c r="B116" s="30">
        <v>4506</v>
      </c>
      <c r="C116" s="14" t="s">
        <v>80</v>
      </c>
      <c r="D116" s="15" t="s">
        <v>81</v>
      </c>
      <c r="E116" s="16" t="s">
        <v>30</v>
      </c>
      <c r="F116" s="16" t="s">
        <v>79</v>
      </c>
      <c r="G116" s="16" t="s">
        <v>43</v>
      </c>
      <c r="H116" s="54"/>
      <c r="I116" s="24">
        <v>15.65</v>
      </c>
      <c r="J116" s="17" t="str">
        <f t="shared" ref="J116:J117" si="33">IF(I116*H116=0,"",I116*H116)</f>
        <v/>
      </c>
      <c r="K116" s="18"/>
    </row>
    <row r="117" spans="1:11" s="2" customFormat="1" ht="30" customHeight="1" x14ac:dyDescent="0.2">
      <c r="A117" s="13">
        <v>6743</v>
      </c>
      <c r="B117" s="30"/>
      <c r="C117" s="14" t="s">
        <v>82</v>
      </c>
      <c r="D117" s="15" t="s">
        <v>83</v>
      </c>
      <c r="E117" s="16" t="s">
        <v>30</v>
      </c>
      <c r="F117" s="16" t="s">
        <v>79</v>
      </c>
      <c r="G117" s="16" t="s">
        <v>43</v>
      </c>
      <c r="H117" s="54"/>
      <c r="I117" s="24">
        <v>12.06</v>
      </c>
      <c r="J117" s="17" t="str">
        <f t="shared" si="33"/>
        <v/>
      </c>
      <c r="K117" s="18"/>
    </row>
    <row r="118" spans="1:11" ht="30" customHeight="1" x14ac:dyDescent="0.2">
      <c r="A118" s="27"/>
      <c r="B118" s="28" t="s">
        <v>205</v>
      </c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1" s="2" customFormat="1" ht="39.950000000000003" customHeight="1" x14ac:dyDescent="0.2">
      <c r="A119" s="13">
        <v>7106</v>
      </c>
      <c r="B119" s="13">
        <v>4842</v>
      </c>
      <c r="C119" s="14" t="s">
        <v>84</v>
      </c>
      <c r="D119" s="15" t="s">
        <v>85</v>
      </c>
      <c r="E119" s="16" t="s">
        <v>30</v>
      </c>
      <c r="F119" s="16" t="s">
        <v>79</v>
      </c>
      <c r="G119" s="16" t="s">
        <v>31</v>
      </c>
      <c r="H119" s="50"/>
      <c r="I119" s="17">
        <v>11.08</v>
      </c>
      <c r="J119" s="17" t="str">
        <f t="shared" ref="J119" si="34">IF(I119*H119=0,"",I119*H119)</f>
        <v/>
      </c>
      <c r="K119" s="18"/>
    </row>
    <row r="120" spans="1:11" ht="30" customHeight="1" x14ac:dyDescent="0.2">
      <c r="A120" s="27"/>
      <c r="B120" s="28" t="s">
        <v>204</v>
      </c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1:11" ht="30" customHeight="1" x14ac:dyDescent="0.2">
      <c r="A121" s="19">
        <v>7025</v>
      </c>
      <c r="B121" s="19">
        <v>4765</v>
      </c>
      <c r="C121" s="20" t="s">
        <v>86</v>
      </c>
      <c r="D121" s="20" t="s">
        <v>87</v>
      </c>
      <c r="E121" s="19" t="s">
        <v>30</v>
      </c>
      <c r="F121" s="21" t="s">
        <v>79</v>
      </c>
      <c r="G121" s="19" t="s">
        <v>31</v>
      </c>
      <c r="H121" s="53"/>
      <c r="I121" s="22">
        <v>16.63</v>
      </c>
      <c r="J121" s="17" t="str">
        <f t="shared" ref="J121" si="35">IF(I121*H121=0,"",I121*H121)</f>
        <v/>
      </c>
      <c r="K121" s="23"/>
    </row>
    <row r="122" spans="1:11" ht="30" customHeight="1" x14ac:dyDescent="0.2">
      <c r="A122" s="27"/>
      <c r="B122" s="28" t="s">
        <v>8</v>
      </c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1:11" s="2" customFormat="1" ht="39.950000000000003" customHeight="1" x14ac:dyDescent="0.2">
      <c r="A123" s="13">
        <v>7136</v>
      </c>
      <c r="B123" s="30">
        <v>4639</v>
      </c>
      <c r="C123" s="14" t="s">
        <v>88</v>
      </c>
      <c r="D123" s="15" t="s">
        <v>76</v>
      </c>
      <c r="E123" s="16" t="s">
        <v>30</v>
      </c>
      <c r="F123" s="16" t="s">
        <v>79</v>
      </c>
      <c r="G123" s="16" t="s">
        <v>37</v>
      </c>
      <c r="H123" s="55"/>
      <c r="I123" s="29">
        <v>22.17</v>
      </c>
      <c r="J123" s="29" t="str">
        <f>IF(I123*H123=0,"",I123*H123)</f>
        <v/>
      </c>
      <c r="K123" s="18"/>
    </row>
    <row r="124" spans="1:11" s="2" customFormat="1" ht="39.950000000000003" customHeight="1" x14ac:dyDescent="0.2">
      <c r="A124" s="13">
        <v>7137</v>
      </c>
      <c r="B124" s="30"/>
      <c r="C124" s="14" t="s">
        <v>89</v>
      </c>
      <c r="D124" s="15" t="s">
        <v>76</v>
      </c>
      <c r="E124" s="16" t="s">
        <v>30</v>
      </c>
      <c r="F124" s="16" t="s">
        <v>79</v>
      </c>
      <c r="G124" s="16" t="s">
        <v>37</v>
      </c>
      <c r="H124" s="55"/>
      <c r="I124" s="29"/>
      <c r="J124" s="29"/>
      <c r="K124" s="18"/>
    </row>
    <row r="125" spans="1:11" ht="30" customHeight="1" x14ac:dyDescent="0.2">
      <c r="A125" s="27"/>
      <c r="B125" s="28" t="s">
        <v>12</v>
      </c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1:11" s="2" customFormat="1" ht="39.950000000000003" customHeight="1" x14ac:dyDescent="0.2">
      <c r="A126" s="13">
        <v>7074</v>
      </c>
      <c r="B126" s="13">
        <v>4812</v>
      </c>
      <c r="C126" s="14" t="s">
        <v>91</v>
      </c>
      <c r="D126" s="15" t="s">
        <v>77</v>
      </c>
      <c r="E126" s="16" t="s">
        <v>30</v>
      </c>
      <c r="F126" s="16" t="s">
        <v>79</v>
      </c>
      <c r="G126" s="16" t="s">
        <v>31</v>
      </c>
      <c r="H126" s="54"/>
      <c r="I126" s="24">
        <v>11.08</v>
      </c>
      <c r="J126" s="17" t="str">
        <f t="shared" ref="J126" si="36">IF(I126*H126=0,"",I126*H126)</f>
        <v/>
      </c>
      <c r="K126" s="18"/>
    </row>
    <row r="127" spans="1:11" ht="30" customHeight="1" x14ac:dyDescent="0.2">
      <c r="A127" s="27"/>
      <c r="B127" s="28" t="s">
        <v>13</v>
      </c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1:11" s="2" customFormat="1" ht="30" customHeight="1" x14ac:dyDescent="0.2">
      <c r="A128" s="13">
        <v>6541</v>
      </c>
      <c r="B128" s="13">
        <v>4329</v>
      </c>
      <c r="C128" s="14" t="s">
        <v>92</v>
      </c>
      <c r="D128" s="15" t="s">
        <v>78</v>
      </c>
      <c r="E128" s="16" t="s">
        <v>30</v>
      </c>
      <c r="F128" s="16" t="s">
        <v>79</v>
      </c>
      <c r="G128" s="16" t="s">
        <v>35</v>
      </c>
      <c r="H128" s="54"/>
      <c r="I128" s="24">
        <v>11.08</v>
      </c>
      <c r="J128" s="17" t="str">
        <f t="shared" ref="J128" si="37">IF(I128*H128=0,"",I128*H128)</f>
        <v/>
      </c>
      <c r="K128" s="18"/>
    </row>
    <row r="129" spans="1:11" ht="30" customHeight="1" x14ac:dyDescent="0.2">
      <c r="A129" s="27"/>
      <c r="B129" s="28" t="s">
        <v>14</v>
      </c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1:11" s="2" customFormat="1" ht="30" customHeight="1" x14ac:dyDescent="0.2">
      <c r="A130" s="13">
        <v>7040</v>
      </c>
      <c r="B130" s="13">
        <v>4780</v>
      </c>
      <c r="C130" s="14" t="s">
        <v>93</v>
      </c>
      <c r="D130" s="15" t="s">
        <v>94</v>
      </c>
      <c r="E130" s="16" t="s">
        <v>30</v>
      </c>
      <c r="F130" s="16" t="s">
        <v>79</v>
      </c>
      <c r="G130" s="16" t="s">
        <v>31</v>
      </c>
      <c r="H130" s="54"/>
      <c r="I130" s="24">
        <v>11.08</v>
      </c>
      <c r="J130" s="17" t="str">
        <f t="shared" ref="J130" si="38">IF(I130*H130=0,"",I130*H130)</f>
        <v/>
      </c>
      <c r="K130" s="18"/>
    </row>
    <row r="131" spans="1:11" ht="30" customHeight="1" x14ac:dyDescent="0.2">
      <c r="A131" s="27"/>
      <c r="B131" s="28" t="s">
        <v>10</v>
      </c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1:11" s="2" customFormat="1" ht="50.1" customHeight="1" x14ac:dyDescent="0.2">
      <c r="A132" s="13">
        <v>6981</v>
      </c>
      <c r="B132" s="13">
        <v>4721</v>
      </c>
      <c r="C132" s="14" t="s">
        <v>96</v>
      </c>
      <c r="D132" s="15" t="s">
        <v>97</v>
      </c>
      <c r="E132" s="16" t="s">
        <v>30</v>
      </c>
      <c r="F132" s="16" t="s">
        <v>79</v>
      </c>
      <c r="G132" s="16" t="s">
        <v>31</v>
      </c>
      <c r="H132" s="54"/>
      <c r="I132" s="24">
        <v>5.54</v>
      </c>
      <c r="J132" s="17" t="str">
        <f t="shared" ref="J132" si="39">IF(I132*H132=0,"",I132*H132)</f>
        <v/>
      </c>
      <c r="K132" s="18"/>
    </row>
    <row r="133" spans="1:11" ht="30" customHeight="1" x14ac:dyDescent="0.2">
      <c r="A133" s="27"/>
      <c r="B133" s="28" t="s">
        <v>11</v>
      </c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1:11" s="2" customFormat="1" ht="30" customHeight="1" x14ac:dyDescent="0.2">
      <c r="A134" s="13">
        <v>7063</v>
      </c>
      <c r="B134" s="13">
        <v>4803</v>
      </c>
      <c r="C134" s="14" t="s">
        <v>98</v>
      </c>
      <c r="D134" s="15" t="s">
        <v>99</v>
      </c>
      <c r="E134" s="16" t="s">
        <v>30</v>
      </c>
      <c r="F134" s="16" t="s">
        <v>79</v>
      </c>
      <c r="G134" s="16" t="s">
        <v>31</v>
      </c>
      <c r="H134" s="54"/>
      <c r="I134" s="24">
        <v>5.54</v>
      </c>
      <c r="J134" s="17" t="str">
        <f t="shared" ref="J134" si="40">IF(I134*H134=0,"",I134*H134)</f>
        <v/>
      </c>
      <c r="K134" s="18"/>
    </row>
    <row r="135" spans="1:11" ht="30" customHeight="1" x14ac:dyDescent="0.2">
      <c r="A135" s="27"/>
      <c r="B135" s="28" t="s">
        <v>15</v>
      </c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1:11" s="2" customFormat="1" ht="39.950000000000003" customHeight="1" x14ac:dyDescent="0.2">
      <c r="A136" s="13">
        <v>7089</v>
      </c>
      <c r="B136" s="13">
        <v>4827</v>
      </c>
      <c r="C136" s="14" t="s">
        <v>100</v>
      </c>
      <c r="D136" s="15" t="s">
        <v>101</v>
      </c>
      <c r="E136" s="16" t="s">
        <v>30</v>
      </c>
      <c r="F136" s="16" t="s">
        <v>79</v>
      </c>
      <c r="G136" s="16" t="s">
        <v>31</v>
      </c>
      <c r="H136" s="54"/>
      <c r="I136" s="24">
        <v>5.54</v>
      </c>
      <c r="J136" s="17" t="str">
        <f t="shared" ref="J136" si="41">IF(I136*H136=0,"",I136*H136)</f>
        <v/>
      </c>
      <c r="K136" s="18"/>
    </row>
    <row r="137" spans="1:11" ht="30" customHeight="1" x14ac:dyDescent="0.2">
      <c r="A137" s="27"/>
      <c r="B137" s="28" t="s">
        <v>25</v>
      </c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1:11" s="2" customFormat="1" ht="39.950000000000003" customHeight="1" x14ac:dyDescent="0.2">
      <c r="A138" s="13">
        <v>6519</v>
      </c>
      <c r="B138" s="13">
        <v>4313</v>
      </c>
      <c r="C138" s="14" t="s">
        <v>102</v>
      </c>
      <c r="D138" s="15" t="s">
        <v>103</v>
      </c>
      <c r="E138" s="16" t="s">
        <v>30</v>
      </c>
      <c r="F138" s="16" t="s">
        <v>79</v>
      </c>
      <c r="G138" s="16" t="s">
        <v>35</v>
      </c>
      <c r="H138" s="54"/>
      <c r="I138" s="24">
        <v>11.08</v>
      </c>
      <c r="J138" s="17" t="str">
        <f t="shared" ref="J138" si="42">IF(I138*H138=0,"",I138*H138)</f>
        <v/>
      </c>
      <c r="K138" s="18"/>
    </row>
    <row r="139" spans="1:11" ht="30" customHeight="1" x14ac:dyDescent="0.2">
      <c r="A139" s="27"/>
      <c r="B139" s="28" t="s">
        <v>29</v>
      </c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1:11" s="2" customFormat="1" ht="30" customHeight="1" x14ac:dyDescent="0.2">
      <c r="A140" s="13">
        <v>6698</v>
      </c>
      <c r="B140" s="13">
        <v>4462</v>
      </c>
      <c r="C140" s="14" t="s">
        <v>104</v>
      </c>
      <c r="D140" s="15" t="s">
        <v>105</v>
      </c>
      <c r="E140" s="16" t="s">
        <v>30</v>
      </c>
      <c r="F140" s="16" t="s">
        <v>79</v>
      </c>
      <c r="G140" s="16" t="s">
        <v>72</v>
      </c>
      <c r="H140" s="54"/>
      <c r="I140" s="24">
        <v>11.08</v>
      </c>
      <c r="J140" s="17" t="str">
        <f t="shared" ref="J140" si="43">IF(I140*H140=0,"",I140*H140)</f>
        <v/>
      </c>
      <c r="K140" s="18"/>
    </row>
    <row r="141" spans="1:11" s="2" customFormat="1" ht="30" customHeight="1" x14ac:dyDescent="0.2">
      <c r="A141" s="13"/>
      <c r="B141" s="13"/>
      <c r="C141" s="14"/>
      <c r="D141" s="15"/>
      <c r="E141" s="16"/>
      <c r="F141" s="16"/>
      <c r="G141" s="16"/>
      <c r="H141" s="54"/>
      <c r="I141" s="24"/>
      <c r="J141" s="24"/>
      <c r="K141" s="18"/>
    </row>
    <row r="142" spans="1:11" ht="30" customHeight="1" x14ac:dyDescent="0.2">
      <c r="A142" s="26"/>
      <c r="B142" s="31" t="s">
        <v>23</v>
      </c>
      <c r="C142" s="31"/>
      <c r="D142" s="31"/>
      <c r="E142" s="31"/>
      <c r="F142" s="31"/>
      <c r="G142" s="31"/>
      <c r="H142" s="31"/>
      <c r="I142" s="31"/>
      <c r="J142" s="31"/>
      <c r="K142" s="31"/>
    </row>
    <row r="143" spans="1:11" ht="30" customHeight="1" x14ac:dyDescent="0.2">
      <c r="A143" s="27"/>
      <c r="B143" s="28" t="s">
        <v>6</v>
      </c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1:11" s="2" customFormat="1" ht="39.950000000000003" customHeight="1" x14ac:dyDescent="0.2">
      <c r="A144" s="13">
        <v>6745</v>
      </c>
      <c r="B144" s="30">
        <v>4508</v>
      </c>
      <c r="C144" s="14" t="s">
        <v>107</v>
      </c>
      <c r="D144" s="15" t="s">
        <v>81</v>
      </c>
      <c r="E144" s="16" t="s">
        <v>30</v>
      </c>
      <c r="F144" s="16" t="s">
        <v>106</v>
      </c>
      <c r="G144" s="16" t="s">
        <v>43</v>
      </c>
      <c r="H144" s="54"/>
      <c r="I144" s="24">
        <v>13.4</v>
      </c>
      <c r="J144" s="17" t="str">
        <f t="shared" ref="J144:J145" si="44">IF(I144*H144=0,"",I144*H144)</f>
        <v/>
      </c>
      <c r="K144" s="18"/>
    </row>
    <row r="145" spans="1:11" s="2" customFormat="1" ht="30" customHeight="1" x14ac:dyDescent="0.2">
      <c r="A145" s="13">
        <v>6746</v>
      </c>
      <c r="B145" s="30"/>
      <c r="C145" s="14" t="s">
        <v>108</v>
      </c>
      <c r="D145" s="15" t="s">
        <v>83</v>
      </c>
      <c r="E145" s="16" t="s">
        <v>30</v>
      </c>
      <c r="F145" s="16" t="s">
        <v>106</v>
      </c>
      <c r="G145" s="16" t="s">
        <v>43</v>
      </c>
      <c r="H145" s="54"/>
      <c r="I145" s="24">
        <v>10.3</v>
      </c>
      <c r="J145" s="17" t="str">
        <f t="shared" si="44"/>
        <v/>
      </c>
      <c r="K145" s="18"/>
    </row>
    <row r="146" spans="1:11" ht="30" customHeight="1" x14ac:dyDescent="0.2">
      <c r="A146" s="27"/>
      <c r="B146" s="28" t="s">
        <v>205</v>
      </c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1:11" s="2" customFormat="1" ht="39.950000000000003" customHeight="1" x14ac:dyDescent="0.2">
      <c r="A147" s="13">
        <v>7107</v>
      </c>
      <c r="B147" s="13">
        <v>4843</v>
      </c>
      <c r="C147" s="14" t="s">
        <v>109</v>
      </c>
      <c r="D147" s="15" t="s">
        <v>110</v>
      </c>
      <c r="E147" s="16" t="s">
        <v>30</v>
      </c>
      <c r="F147" s="16" t="s">
        <v>106</v>
      </c>
      <c r="G147" s="16" t="s">
        <v>31</v>
      </c>
      <c r="H147" s="50"/>
      <c r="I147" s="17">
        <v>11.85</v>
      </c>
      <c r="J147" s="17" t="str">
        <f t="shared" ref="J147" si="45">IF(I147*H147=0,"",I147*H147)</f>
        <v/>
      </c>
      <c r="K147" s="18"/>
    </row>
    <row r="148" spans="1:11" ht="30" customHeight="1" x14ac:dyDescent="0.2">
      <c r="A148" s="27"/>
      <c r="B148" s="28" t="s">
        <v>204</v>
      </c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1:11" ht="30" customHeight="1" x14ac:dyDescent="0.2">
      <c r="A149" s="19">
        <v>7026</v>
      </c>
      <c r="B149" s="19">
        <v>4766</v>
      </c>
      <c r="C149" s="20" t="s">
        <v>111</v>
      </c>
      <c r="D149" s="20" t="s">
        <v>87</v>
      </c>
      <c r="E149" s="19" t="s">
        <v>30</v>
      </c>
      <c r="F149" s="21" t="s">
        <v>106</v>
      </c>
      <c r="G149" s="19" t="s">
        <v>31</v>
      </c>
      <c r="H149" s="53"/>
      <c r="I149" s="24">
        <v>17.77</v>
      </c>
      <c r="J149" s="17" t="str">
        <f t="shared" ref="J149" si="46">IF(I149*H149=0,"",I149*H149)</f>
        <v/>
      </c>
      <c r="K149" s="23"/>
    </row>
    <row r="150" spans="1:11" ht="30" customHeight="1" x14ac:dyDescent="0.2">
      <c r="A150" s="27"/>
      <c r="B150" s="28" t="s">
        <v>8</v>
      </c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1:11" s="2" customFormat="1" ht="39.950000000000003" customHeight="1" x14ac:dyDescent="0.2">
      <c r="A151" s="13">
        <v>7056</v>
      </c>
      <c r="B151" s="13">
        <v>4796</v>
      </c>
      <c r="C151" s="14" t="s">
        <v>112</v>
      </c>
      <c r="D151" s="15" t="s">
        <v>113</v>
      </c>
      <c r="E151" s="16" t="s">
        <v>30</v>
      </c>
      <c r="F151" s="16" t="s">
        <v>106</v>
      </c>
      <c r="G151" s="16" t="s">
        <v>31</v>
      </c>
      <c r="H151" s="54"/>
      <c r="I151" s="24">
        <v>23.7</v>
      </c>
      <c r="J151" s="17" t="str">
        <f t="shared" ref="J151" si="47">IF(I151*H151=0,"",I151*H151)</f>
        <v/>
      </c>
      <c r="K151" s="18"/>
    </row>
    <row r="152" spans="1:11" ht="30" customHeight="1" x14ac:dyDescent="0.2">
      <c r="A152" s="27"/>
      <c r="B152" s="28" t="s">
        <v>16</v>
      </c>
      <c r="C152" s="28"/>
      <c r="D152" s="28"/>
      <c r="E152" s="28"/>
      <c r="F152" s="28"/>
      <c r="G152" s="28"/>
      <c r="H152" s="28"/>
      <c r="I152" s="28"/>
      <c r="J152" s="28"/>
      <c r="K152" s="28"/>
    </row>
    <row r="153" spans="1:11" s="2" customFormat="1" ht="30" customHeight="1" x14ac:dyDescent="0.2">
      <c r="A153" s="13">
        <v>5982</v>
      </c>
      <c r="B153" s="13">
        <v>3822</v>
      </c>
      <c r="C153" s="14" t="s">
        <v>203</v>
      </c>
      <c r="D153" s="15" t="s">
        <v>202</v>
      </c>
      <c r="E153" s="16" t="s">
        <v>30</v>
      </c>
      <c r="F153" s="16" t="s">
        <v>106</v>
      </c>
      <c r="G153" s="16" t="s">
        <v>31</v>
      </c>
      <c r="H153" s="54"/>
      <c r="I153" s="24">
        <v>11.51</v>
      </c>
      <c r="J153" s="17" t="str">
        <f t="shared" ref="J153" si="48">IF(I153*H153=0,"",I153*H153)</f>
        <v/>
      </c>
      <c r="K153" s="18"/>
    </row>
    <row r="154" spans="1:11" ht="30" customHeight="1" x14ac:dyDescent="0.2">
      <c r="A154" s="27"/>
      <c r="B154" s="28" t="s">
        <v>17</v>
      </c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1:11" s="2" customFormat="1" ht="30" customHeight="1" x14ac:dyDescent="0.2">
      <c r="A155" s="13">
        <v>6000</v>
      </c>
      <c r="B155" s="13">
        <v>3840</v>
      </c>
      <c r="C155" s="14" t="s">
        <v>201</v>
      </c>
      <c r="D155" s="15" t="s">
        <v>200</v>
      </c>
      <c r="E155" s="16" t="s">
        <v>30</v>
      </c>
      <c r="F155" s="16" t="s">
        <v>106</v>
      </c>
      <c r="G155" s="16" t="s">
        <v>128</v>
      </c>
      <c r="H155" s="54"/>
      <c r="I155" s="24">
        <v>11.51</v>
      </c>
      <c r="J155" s="17" t="str">
        <f t="shared" ref="J155" si="49">IF(I155*H155=0,"",I155*H155)</f>
        <v/>
      </c>
      <c r="K155" s="18"/>
    </row>
    <row r="156" spans="1:11" ht="30" customHeight="1" x14ac:dyDescent="0.2">
      <c r="A156" s="27"/>
      <c r="B156" s="28" t="s">
        <v>18</v>
      </c>
      <c r="C156" s="28"/>
      <c r="D156" s="28"/>
      <c r="E156" s="28"/>
      <c r="F156" s="28"/>
      <c r="G156" s="28"/>
      <c r="H156" s="28"/>
      <c r="I156" s="28"/>
      <c r="J156" s="28"/>
      <c r="K156" s="28"/>
    </row>
    <row r="157" spans="1:11" s="2" customFormat="1" ht="30" customHeight="1" x14ac:dyDescent="0.2">
      <c r="A157" s="13">
        <v>6091</v>
      </c>
      <c r="B157" s="13">
        <v>3916</v>
      </c>
      <c r="C157" s="14" t="s">
        <v>199</v>
      </c>
      <c r="D157" s="15" t="s">
        <v>198</v>
      </c>
      <c r="E157" s="16" t="s">
        <v>30</v>
      </c>
      <c r="F157" s="16" t="s">
        <v>106</v>
      </c>
      <c r="G157" s="16" t="s">
        <v>31</v>
      </c>
      <c r="H157" s="54"/>
      <c r="I157" s="24">
        <v>11.51</v>
      </c>
      <c r="J157" s="17" t="str">
        <f t="shared" ref="J157" si="50">IF(I157*H157=0,"",I157*H157)</f>
        <v/>
      </c>
      <c r="K157" s="18"/>
    </row>
    <row r="158" spans="1:11" ht="30" customHeight="1" x14ac:dyDescent="0.2">
      <c r="A158" s="27"/>
      <c r="B158" s="28" t="s">
        <v>13</v>
      </c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1:11" s="2" customFormat="1" ht="30" customHeight="1" x14ac:dyDescent="0.2">
      <c r="A159" s="13">
        <v>7624</v>
      </c>
      <c r="B159" s="13">
        <v>5261</v>
      </c>
      <c r="C159" s="14" t="s">
        <v>148</v>
      </c>
      <c r="D159" s="15" t="s">
        <v>147</v>
      </c>
      <c r="E159" s="16" t="s">
        <v>30</v>
      </c>
      <c r="F159" s="16" t="s">
        <v>106</v>
      </c>
      <c r="G159" s="16" t="s">
        <v>31</v>
      </c>
      <c r="H159" s="54"/>
      <c r="I159" s="22">
        <v>12.04</v>
      </c>
      <c r="J159" s="17" t="str">
        <f t="shared" ref="J159" si="51">IF(I159*H159=0,"",I159*H159)</f>
        <v/>
      </c>
      <c r="K159" s="18"/>
    </row>
    <row r="160" spans="1:11" ht="30" customHeight="1" x14ac:dyDescent="0.2">
      <c r="A160" s="27"/>
      <c r="B160" s="28" t="s">
        <v>14</v>
      </c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1:11" s="2" customFormat="1" ht="30" customHeight="1" x14ac:dyDescent="0.2">
      <c r="A161" s="13">
        <v>7041</v>
      </c>
      <c r="B161" s="13">
        <v>4781</v>
      </c>
      <c r="C161" s="14" t="s">
        <v>115</v>
      </c>
      <c r="D161" s="15" t="s">
        <v>116</v>
      </c>
      <c r="E161" s="16" t="s">
        <v>30</v>
      </c>
      <c r="F161" s="16" t="s">
        <v>106</v>
      </c>
      <c r="G161" s="16" t="s">
        <v>31</v>
      </c>
      <c r="H161" s="54"/>
      <c r="I161" s="24">
        <v>11.85</v>
      </c>
      <c r="J161" s="17" t="str">
        <f t="shared" ref="J161" si="52">IF(I161*H161=0,"",I161*H161)</f>
        <v/>
      </c>
      <c r="K161" s="18"/>
    </row>
    <row r="162" spans="1:11" ht="30" customHeight="1" x14ac:dyDescent="0.2">
      <c r="A162" s="27"/>
      <c r="B162" s="28" t="s">
        <v>10</v>
      </c>
      <c r="C162" s="28"/>
      <c r="D162" s="28"/>
      <c r="E162" s="28"/>
      <c r="F162" s="28"/>
      <c r="G162" s="28"/>
      <c r="H162" s="28"/>
      <c r="I162" s="28"/>
      <c r="J162" s="28"/>
      <c r="K162" s="28"/>
    </row>
    <row r="163" spans="1:11" s="2" customFormat="1" ht="50.1" customHeight="1" x14ac:dyDescent="0.2">
      <c r="A163" s="13">
        <v>6982</v>
      </c>
      <c r="B163" s="13">
        <v>4722</v>
      </c>
      <c r="C163" s="14" t="s">
        <v>117</v>
      </c>
      <c r="D163" s="15" t="s">
        <v>97</v>
      </c>
      <c r="E163" s="16" t="s">
        <v>30</v>
      </c>
      <c r="F163" s="16" t="s">
        <v>106</v>
      </c>
      <c r="G163" s="16" t="s">
        <v>31</v>
      </c>
      <c r="H163" s="54"/>
      <c r="I163" s="24">
        <v>5.92</v>
      </c>
      <c r="J163" s="17" t="str">
        <f t="shared" ref="J163" si="53">IF(I163*H163=0,"",I163*H163)</f>
        <v/>
      </c>
      <c r="K163" s="18"/>
    </row>
    <row r="164" spans="1:11" ht="30" customHeight="1" x14ac:dyDescent="0.2">
      <c r="A164" s="27"/>
      <c r="B164" s="28" t="s">
        <v>11</v>
      </c>
      <c r="C164" s="28"/>
      <c r="D164" s="28"/>
      <c r="E164" s="28"/>
      <c r="F164" s="28"/>
      <c r="G164" s="28"/>
      <c r="H164" s="28"/>
      <c r="I164" s="28"/>
      <c r="J164" s="28"/>
      <c r="K164" s="28"/>
    </row>
    <row r="165" spans="1:11" s="2" customFormat="1" ht="30" customHeight="1" x14ac:dyDescent="0.2">
      <c r="A165" s="13">
        <v>7064</v>
      </c>
      <c r="B165" s="13">
        <v>4804</v>
      </c>
      <c r="C165" s="14" t="s">
        <v>118</v>
      </c>
      <c r="D165" s="15" t="s">
        <v>99</v>
      </c>
      <c r="E165" s="16" t="s">
        <v>30</v>
      </c>
      <c r="F165" s="16" t="s">
        <v>106</v>
      </c>
      <c r="G165" s="16" t="s">
        <v>31</v>
      </c>
      <c r="H165" s="54"/>
      <c r="I165" s="24">
        <v>5.92</v>
      </c>
      <c r="J165" s="17" t="str">
        <f t="shared" ref="J165" si="54">IF(I165*H165=0,"",I165*H165)</f>
        <v/>
      </c>
      <c r="K165" s="18"/>
    </row>
    <row r="166" spans="1:11" ht="30" customHeight="1" x14ac:dyDescent="0.2">
      <c r="A166" s="27"/>
      <c r="B166" s="28" t="s">
        <v>15</v>
      </c>
      <c r="C166" s="28"/>
      <c r="D166" s="28"/>
      <c r="E166" s="28"/>
      <c r="F166" s="28"/>
      <c r="G166" s="28"/>
      <c r="H166" s="28"/>
      <c r="I166" s="28"/>
      <c r="J166" s="28"/>
      <c r="K166" s="28"/>
    </row>
    <row r="167" spans="1:11" s="2" customFormat="1" ht="39.950000000000003" customHeight="1" x14ac:dyDescent="0.2">
      <c r="A167" s="13">
        <v>6929</v>
      </c>
      <c r="B167" s="13">
        <v>4677</v>
      </c>
      <c r="C167" s="14" t="s">
        <v>119</v>
      </c>
      <c r="D167" s="15" t="s">
        <v>120</v>
      </c>
      <c r="E167" s="16" t="s">
        <v>30</v>
      </c>
      <c r="F167" s="16" t="s">
        <v>106</v>
      </c>
      <c r="G167" s="16" t="s">
        <v>37</v>
      </c>
      <c r="H167" s="54"/>
      <c r="I167" s="24">
        <v>5.92</v>
      </c>
      <c r="J167" s="17" t="str">
        <f t="shared" ref="J167" si="55">IF(I167*H167=0,"",I167*H167)</f>
        <v/>
      </c>
      <c r="K167" s="18"/>
    </row>
    <row r="168" spans="1:11" ht="30" customHeight="1" x14ac:dyDescent="0.2">
      <c r="A168" s="27"/>
      <c r="B168" s="28" t="s">
        <v>25</v>
      </c>
      <c r="C168" s="28"/>
      <c r="D168" s="28"/>
      <c r="E168" s="28"/>
      <c r="F168" s="28"/>
      <c r="G168" s="28"/>
      <c r="H168" s="28"/>
      <c r="I168" s="28"/>
      <c r="J168" s="28"/>
      <c r="K168" s="28"/>
    </row>
    <row r="169" spans="1:11" s="2" customFormat="1" ht="39.950000000000003" customHeight="1" x14ac:dyDescent="0.2">
      <c r="A169" s="13">
        <v>6520</v>
      </c>
      <c r="B169" s="13">
        <v>4314</v>
      </c>
      <c r="C169" s="14" t="s">
        <v>121</v>
      </c>
      <c r="D169" s="15" t="s">
        <v>103</v>
      </c>
      <c r="E169" s="16" t="s">
        <v>30</v>
      </c>
      <c r="F169" s="16" t="s">
        <v>106</v>
      </c>
      <c r="G169" s="16" t="s">
        <v>35</v>
      </c>
      <c r="H169" s="54"/>
      <c r="I169" s="24">
        <v>11.85</v>
      </c>
      <c r="J169" s="17" t="str">
        <f t="shared" ref="J169" si="56">IF(I169*H169=0,"",I169*H169)</f>
        <v/>
      </c>
      <c r="K169" s="18"/>
    </row>
    <row r="170" spans="1:11" ht="30" customHeight="1" x14ac:dyDescent="0.2">
      <c r="A170" s="27"/>
      <c r="B170" s="28" t="s">
        <v>29</v>
      </c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1:11" s="2" customFormat="1" ht="30" customHeight="1" x14ac:dyDescent="0.2">
      <c r="A171" s="13">
        <v>6699</v>
      </c>
      <c r="B171" s="13">
        <v>4463</v>
      </c>
      <c r="C171" s="14" t="s">
        <v>122</v>
      </c>
      <c r="D171" s="15" t="s">
        <v>123</v>
      </c>
      <c r="E171" s="16" t="s">
        <v>30</v>
      </c>
      <c r="F171" s="16" t="s">
        <v>106</v>
      </c>
      <c r="G171" s="16" t="s">
        <v>72</v>
      </c>
      <c r="H171" s="54"/>
      <c r="I171" s="24">
        <v>11.85</v>
      </c>
      <c r="J171" s="17" t="str">
        <f t="shared" ref="J171" si="57">IF(I171*H171=0,"",I171*H171)</f>
        <v/>
      </c>
      <c r="K171" s="18"/>
    </row>
    <row r="172" spans="1:11" s="2" customFormat="1" ht="30" customHeight="1" x14ac:dyDescent="0.2">
      <c r="A172" s="13"/>
      <c r="B172" s="13"/>
      <c r="C172" s="14"/>
      <c r="D172" s="15"/>
      <c r="E172" s="16"/>
      <c r="F172" s="16"/>
      <c r="G172" s="16"/>
      <c r="H172" s="54"/>
      <c r="I172" s="24"/>
      <c r="J172" s="24"/>
      <c r="K172" s="18"/>
    </row>
    <row r="173" spans="1:11" ht="30" customHeight="1" x14ac:dyDescent="0.2">
      <c r="A173" s="26"/>
      <c r="B173" s="31" t="s">
        <v>22</v>
      </c>
      <c r="C173" s="31"/>
      <c r="D173" s="31"/>
      <c r="E173" s="31"/>
      <c r="F173" s="31"/>
      <c r="G173" s="31"/>
      <c r="H173" s="31"/>
      <c r="I173" s="31"/>
      <c r="J173" s="31"/>
      <c r="K173" s="31"/>
    </row>
    <row r="174" spans="1:11" ht="30" customHeight="1" x14ac:dyDescent="0.2">
      <c r="A174" s="27"/>
      <c r="B174" s="28" t="s">
        <v>6</v>
      </c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1:11" s="2" customFormat="1" ht="39.950000000000003" customHeight="1" x14ac:dyDescent="0.2">
      <c r="A175" s="13">
        <v>7394</v>
      </c>
      <c r="B175" s="30">
        <v>5053</v>
      </c>
      <c r="C175" s="14" t="s">
        <v>167</v>
      </c>
      <c r="D175" s="15" t="s">
        <v>81</v>
      </c>
      <c r="E175" s="16" t="s">
        <v>30</v>
      </c>
      <c r="F175" s="16" t="s">
        <v>124</v>
      </c>
      <c r="G175" s="16" t="s">
        <v>43</v>
      </c>
      <c r="H175" s="54"/>
      <c r="I175" s="24">
        <v>13.4</v>
      </c>
      <c r="J175" s="17" t="str">
        <f t="shared" ref="J175:J176" si="58">IF(I175*H175=0,"",I175*H175)</f>
        <v/>
      </c>
      <c r="K175" s="18"/>
    </row>
    <row r="176" spans="1:11" s="2" customFormat="1" ht="30" customHeight="1" x14ac:dyDescent="0.2">
      <c r="A176" s="13">
        <v>7395</v>
      </c>
      <c r="B176" s="30"/>
      <c r="C176" s="14" t="s">
        <v>166</v>
      </c>
      <c r="D176" s="15" t="s">
        <v>83</v>
      </c>
      <c r="E176" s="16" t="s">
        <v>30</v>
      </c>
      <c r="F176" s="16" t="s">
        <v>124</v>
      </c>
      <c r="G176" s="16" t="s">
        <v>43</v>
      </c>
      <c r="H176" s="54"/>
      <c r="I176" s="24">
        <v>10.67</v>
      </c>
      <c r="J176" s="17" t="str">
        <f t="shared" si="58"/>
        <v/>
      </c>
      <c r="K176" s="18"/>
    </row>
    <row r="177" spans="1:11" ht="30" customHeight="1" x14ac:dyDescent="0.2">
      <c r="A177" s="27"/>
      <c r="B177" s="28" t="s">
        <v>205</v>
      </c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1:11" s="2" customFormat="1" ht="30" customHeight="1" x14ac:dyDescent="0.2">
      <c r="A178" s="13">
        <v>7696</v>
      </c>
      <c r="B178" s="13">
        <v>5331</v>
      </c>
      <c r="C178" s="14" t="s">
        <v>165</v>
      </c>
      <c r="D178" s="15" t="s">
        <v>164</v>
      </c>
      <c r="E178" s="16" t="s">
        <v>30</v>
      </c>
      <c r="F178" s="16" t="s">
        <v>124</v>
      </c>
      <c r="G178" s="16" t="s">
        <v>31</v>
      </c>
      <c r="H178" s="50"/>
      <c r="I178" s="17">
        <v>12.04</v>
      </c>
      <c r="J178" s="17" t="str">
        <f t="shared" ref="J178" si="59">IF(I178*H178=0,"",I178*H178)</f>
        <v/>
      </c>
      <c r="K178" s="18"/>
    </row>
    <row r="179" spans="1:11" ht="30" customHeight="1" x14ac:dyDescent="0.2">
      <c r="A179" s="27"/>
      <c r="B179" s="28" t="s">
        <v>204</v>
      </c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1:11" ht="39.950000000000003" customHeight="1" x14ac:dyDescent="0.2">
      <c r="A180" s="19">
        <v>7629</v>
      </c>
      <c r="B180" s="19">
        <v>5266</v>
      </c>
      <c r="C180" s="20" t="s">
        <v>163</v>
      </c>
      <c r="D180" s="20" t="s">
        <v>87</v>
      </c>
      <c r="E180" s="16" t="s">
        <v>30</v>
      </c>
      <c r="F180" s="21" t="s">
        <v>124</v>
      </c>
      <c r="G180" s="19" t="s">
        <v>31</v>
      </c>
      <c r="H180" s="53"/>
      <c r="I180" s="24">
        <v>18.05</v>
      </c>
      <c r="J180" s="17" t="str">
        <f t="shared" ref="J180" si="60">IF(I180*H180=0,"",I180*H180)</f>
        <v/>
      </c>
      <c r="K180" s="23"/>
    </row>
    <row r="181" spans="1:11" ht="30" customHeight="1" x14ac:dyDescent="0.2">
      <c r="A181" s="27"/>
      <c r="B181" s="28" t="s">
        <v>8</v>
      </c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1:11" s="2" customFormat="1" ht="30" customHeight="1" x14ac:dyDescent="0.2">
      <c r="A182" s="13">
        <v>7716</v>
      </c>
      <c r="B182" s="30">
        <v>5350</v>
      </c>
      <c r="C182" s="14" t="s">
        <v>162</v>
      </c>
      <c r="D182" s="15" t="s">
        <v>160</v>
      </c>
      <c r="E182" s="16" t="s">
        <v>30</v>
      </c>
      <c r="F182" s="16" t="s">
        <v>124</v>
      </c>
      <c r="G182" s="16" t="s">
        <v>37</v>
      </c>
      <c r="H182" s="55"/>
      <c r="I182" s="29">
        <v>24.07</v>
      </c>
      <c r="J182" s="46" t="str">
        <f t="shared" ref="J182:J184" si="61">IF(I182*H182=0,"",I182*H182)</f>
        <v/>
      </c>
      <c r="K182" s="18"/>
    </row>
    <row r="183" spans="1:11" s="2" customFormat="1" ht="30" customHeight="1" x14ac:dyDescent="0.2">
      <c r="A183" s="13">
        <v>7717</v>
      </c>
      <c r="B183" s="30"/>
      <c r="C183" s="14" t="s">
        <v>161</v>
      </c>
      <c r="D183" s="15" t="s">
        <v>160</v>
      </c>
      <c r="E183" s="16" t="s">
        <v>30</v>
      </c>
      <c r="F183" s="16" t="s">
        <v>124</v>
      </c>
      <c r="G183" s="16" t="s">
        <v>37</v>
      </c>
      <c r="H183" s="55"/>
      <c r="I183" s="29"/>
      <c r="J183" s="47"/>
      <c r="K183" s="18"/>
    </row>
    <row r="184" spans="1:11" s="2" customFormat="1" ht="30" customHeight="1" x14ac:dyDescent="0.2">
      <c r="A184" s="13">
        <v>7718</v>
      </c>
      <c r="B184" s="30">
        <v>5351</v>
      </c>
      <c r="C184" s="14" t="s">
        <v>229</v>
      </c>
      <c r="D184" s="15" t="s">
        <v>230</v>
      </c>
      <c r="E184" s="16" t="s">
        <v>30</v>
      </c>
      <c r="F184" s="16" t="s">
        <v>124</v>
      </c>
      <c r="G184" s="16" t="s">
        <v>37</v>
      </c>
      <c r="H184" s="55"/>
      <c r="I184" s="44">
        <v>20.88</v>
      </c>
      <c r="J184" s="46" t="str">
        <f t="shared" si="61"/>
        <v/>
      </c>
      <c r="K184" s="18"/>
    </row>
    <row r="185" spans="1:11" s="2" customFormat="1" ht="30" customHeight="1" x14ac:dyDescent="0.2">
      <c r="A185" s="13">
        <v>7719</v>
      </c>
      <c r="B185" s="30"/>
      <c r="C185" s="14" t="s">
        <v>231</v>
      </c>
      <c r="D185" s="15" t="s">
        <v>230</v>
      </c>
      <c r="E185" s="16" t="s">
        <v>30</v>
      </c>
      <c r="F185" s="16" t="s">
        <v>124</v>
      </c>
      <c r="G185" s="16" t="s">
        <v>37</v>
      </c>
      <c r="H185" s="55"/>
      <c r="I185" s="45"/>
      <c r="J185" s="47"/>
      <c r="K185" s="18"/>
    </row>
    <row r="186" spans="1:11" ht="30" customHeight="1" x14ac:dyDescent="0.2">
      <c r="A186" s="27"/>
      <c r="B186" s="28"/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1:11" ht="30" customHeight="1" x14ac:dyDescent="0.2">
      <c r="A187" s="27"/>
      <c r="B187" s="28" t="s">
        <v>16</v>
      </c>
      <c r="C187" s="28"/>
      <c r="D187" s="28"/>
      <c r="E187" s="28"/>
      <c r="F187" s="28"/>
      <c r="G187" s="28"/>
      <c r="H187" s="28"/>
      <c r="I187" s="28"/>
      <c r="J187" s="28"/>
      <c r="K187" s="28"/>
    </row>
    <row r="188" spans="1:11" s="2" customFormat="1" ht="30" customHeight="1" x14ac:dyDescent="0.2">
      <c r="A188" s="13">
        <v>6987</v>
      </c>
      <c r="B188" s="13">
        <v>4727</v>
      </c>
      <c r="C188" s="14" t="s">
        <v>125</v>
      </c>
      <c r="D188" s="15" t="s">
        <v>126</v>
      </c>
      <c r="E188" s="16" t="s">
        <v>30</v>
      </c>
      <c r="F188" s="16" t="s">
        <v>124</v>
      </c>
      <c r="G188" s="16" t="s">
        <v>31</v>
      </c>
      <c r="H188" s="54"/>
      <c r="I188" s="24">
        <v>11.85</v>
      </c>
      <c r="J188" s="17" t="str">
        <f t="shared" ref="J188" si="62">IF(I188*H188=0,"",I188*H188)</f>
        <v/>
      </c>
      <c r="K188" s="18"/>
    </row>
    <row r="189" spans="1:11" ht="30" customHeight="1" x14ac:dyDescent="0.2">
      <c r="A189" s="27"/>
      <c r="B189" s="28" t="s">
        <v>17</v>
      </c>
      <c r="C189" s="28"/>
      <c r="D189" s="28"/>
      <c r="E189" s="28"/>
      <c r="F189" s="28"/>
      <c r="G189" s="28"/>
      <c r="H189" s="28"/>
      <c r="I189" s="28"/>
      <c r="J189" s="28"/>
      <c r="K189" s="28"/>
    </row>
    <row r="190" spans="1:11" s="2" customFormat="1" ht="30" customHeight="1" x14ac:dyDescent="0.2">
      <c r="A190" s="13">
        <v>6496</v>
      </c>
      <c r="B190" s="13">
        <v>4294</v>
      </c>
      <c r="C190" s="14" t="s">
        <v>127</v>
      </c>
      <c r="D190" s="15" t="s">
        <v>114</v>
      </c>
      <c r="E190" s="16" t="s">
        <v>30</v>
      </c>
      <c r="F190" s="16" t="s">
        <v>124</v>
      </c>
      <c r="G190" s="16" t="s">
        <v>128</v>
      </c>
      <c r="H190" s="54"/>
      <c r="I190" s="24">
        <v>11.85</v>
      </c>
      <c r="J190" s="17" t="str">
        <f t="shared" ref="J190" si="63">IF(I190*H190=0,"",I190*H190)</f>
        <v/>
      </c>
      <c r="K190" s="18"/>
    </row>
    <row r="191" spans="1:11" ht="30" customHeight="1" x14ac:dyDescent="0.2">
      <c r="A191" s="27"/>
      <c r="B191" s="28" t="s">
        <v>18</v>
      </c>
      <c r="C191" s="28"/>
      <c r="D191" s="28"/>
      <c r="E191" s="28"/>
      <c r="F191" s="28"/>
      <c r="G191" s="28"/>
      <c r="H191" s="28"/>
      <c r="I191" s="28"/>
      <c r="J191" s="28"/>
      <c r="K191" s="28"/>
    </row>
    <row r="192" spans="1:11" s="2" customFormat="1" ht="30" customHeight="1" x14ac:dyDescent="0.2">
      <c r="A192" s="13">
        <v>7038</v>
      </c>
      <c r="B192" s="13">
        <v>4778</v>
      </c>
      <c r="C192" s="14" t="s">
        <v>129</v>
      </c>
      <c r="D192" s="15" t="s">
        <v>130</v>
      </c>
      <c r="E192" s="16" t="s">
        <v>30</v>
      </c>
      <c r="F192" s="16" t="s">
        <v>124</v>
      </c>
      <c r="G192" s="16" t="s">
        <v>31</v>
      </c>
      <c r="H192" s="54"/>
      <c r="I192" s="24">
        <v>11.85</v>
      </c>
      <c r="J192" s="17" t="str">
        <f t="shared" ref="J192" si="64">IF(I192*H192=0,"",I192*H192)</f>
        <v/>
      </c>
      <c r="K192" s="18"/>
    </row>
    <row r="193" spans="1:11" ht="30" customHeight="1" x14ac:dyDescent="0.2">
      <c r="A193" s="27"/>
      <c r="B193" s="28" t="s">
        <v>13</v>
      </c>
      <c r="C193" s="28"/>
      <c r="D193" s="28"/>
      <c r="E193" s="28"/>
      <c r="F193" s="28"/>
      <c r="G193" s="28"/>
      <c r="H193" s="28"/>
      <c r="I193" s="28"/>
      <c r="J193" s="28"/>
      <c r="K193" s="28"/>
    </row>
    <row r="194" spans="1:11" s="2" customFormat="1" ht="30" customHeight="1" x14ac:dyDescent="0.2">
      <c r="A194" s="13">
        <v>7625</v>
      </c>
      <c r="B194" s="13">
        <v>5262</v>
      </c>
      <c r="C194" s="14" t="s">
        <v>159</v>
      </c>
      <c r="D194" s="15" t="s">
        <v>147</v>
      </c>
      <c r="E194" s="16" t="s">
        <v>30</v>
      </c>
      <c r="F194" s="16" t="s">
        <v>124</v>
      </c>
      <c r="G194" s="16" t="s">
        <v>31</v>
      </c>
      <c r="H194" s="54"/>
      <c r="I194" s="24">
        <v>12.04</v>
      </c>
      <c r="J194" s="17" t="str">
        <f t="shared" ref="J194" si="65">IF(I194*H194=0,"",I194*H194)</f>
        <v/>
      </c>
      <c r="K194" s="18"/>
    </row>
    <row r="195" spans="1:11" ht="30" customHeight="1" x14ac:dyDescent="0.2">
      <c r="A195" s="27"/>
      <c r="B195" s="28" t="s">
        <v>14</v>
      </c>
      <c r="C195" s="28"/>
      <c r="D195" s="28"/>
      <c r="E195" s="28"/>
      <c r="F195" s="28"/>
      <c r="G195" s="28"/>
      <c r="H195" s="28"/>
      <c r="I195" s="28"/>
      <c r="J195" s="28"/>
      <c r="K195" s="28"/>
    </row>
    <row r="196" spans="1:11" s="2" customFormat="1" ht="30" customHeight="1" x14ac:dyDescent="0.2">
      <c r="A196" s="13">
        <v>7641</v>
      </c>
      <c r="B196" s="13">
        <v>5278</v>
      </c>
      <c r="C196" s="14" t="s">
        <v>158</v>
      </c>
      <c r="D196" s="15" t="s">
        <v>116</v>
      </c>
      <c r="E196" s="16" t="s">
        <v>30</v>
      </c>
      <c r="F196" s="16" t="s">
        <v>124</v>
      </c>
      <c r="G196" s="16" t="s">
        <v>31</v>
      </c>
      <c r="H196" s="54"/>
      <c r="I196" s="24">
        <v>12.04</v>
      </c>
      <c r="J196" s="17" t="str">
        <f t="shared" ref="J196" si="66">IF(I196*H196=0,"",I196*H196)</f>
        <v/>
      </c>
      <c r="K196" s="18"/>
    </row>
    <row r="197" spans="1:11" ht="30" customHeight="1" x14ac:dyDescent="0.2">
      <c r="A197" s="27"/>
      <c r="B197" s="28" t="s">
        <v>10</v>
      </c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1:11" s="2" customFormat="1" ht="50.1" customHeight="1" x14ac:dyDescent="0.2">
      <c r="A198" s="13">
        <v>7603</v>
      </c>
      <c r="B198" s="13">
        <v>5240</v>
      </c>
      <c r="C198" s="14" t="s">
        <v>157</v>
      </c>
      <c r="D198" s="15" t="s">
        <v>156</v>
      </c>
      <c r="E198" s="16" t="s">
        <v>30</v>
      </c>
      <c r="F198" s="16" t="s">
        <v>124</v>
      </c>
      <c r="G198" s="16" t="s">
        <v>31</v>
      </c>
      <c r="H198" s="54"/>
      <c r="I198" s="24">
        <v>6.02</v>
      </c>
      <c r="J198" s="17" t="str">
        <f t="shared" ref="J198" si="67">IF(I198*H198=0,"",I198*H198)</f>
        <v/>
      </c>
      <c r="K198" s="18"/>
    </row>
    <row r="199" spans="1:11" ht="30" customHeight="1" x14ac:dyDescent="0.2">
      <c r="A199" s="27"/>
      <c r="B199" s="28" t="s">
        <v>11</v>
      </c>
      <c r="C199" s="28"/>
      <c r="D199" s="28"/>
      <c r="E199" s="28"/>
      <c r="F199" s="28"/>
      <c r="G199" s="28"/>
      <c r="H199" s="28"/>
      <c r="I199" s="28"/>
      <c r="J199" s="28"/>
      <c r="K199" s="28"/>
    </row>
    <row r="200" spans="1:11" s="2" customFormat="1" ht="30" customHeight="1" x14ac:dyDescent="0.2">
      <c r="A200" s="13">
        <v>7663</v>
      </c>
      <c r="B200" s="13">
        <v>5300</v>
      </c>
      <c r="C200" s="14" t="s">
        <v>155</v>
      </c>
      <c r="D200" s="15" t="s">
        <v>154</v>
      </c>
      <c r="E200" s="16" t="s">
        <v>30</v>
      </c>
      <c r="F200" s="16" t="s">
        <v>124</v>
      </c>
      <c r="G200" s="16" t="s">
        <v>31</v>
      </c>
      <c r="H200" s="54"/>
      <c r="I200" s="24">
        <v>6.02</v>
      </c>
      <c r="J200" s="17" t="str">
        <f t="shared" ref="J200" si="68">IF(I200*H200=0,"",I200*H200)</f>
        <v/>
      </c>
      <c r="K200" s="18"/>
    </row>
    <row r="201" spans="1:11" ht="30" customHeight="1" x14ac:dyDescent="0.2">
      <c r="A201" s="27"/>
      <c r="B201" s="28" t="s">
        <v>15</v>
      </c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1:11" s="2" customFormat="1" ht="30" customHeight="1" x14ac:dyDescent="0.2">
      <c r="A202" s="13">
        <v>7687</v>
      </c>
      <c r="B202" s="13">
        <v>5323</v>
      </c>
      <c r="C202" s="14" t="s">
        <v>153</v>
      </c>
      <c r="D202" s="15" t="s">
        <v>152</v>
      </c>
      <c r="E202" s="16" t="s">
        <v>30</v>
      </c>
      <c r="F202" s="16" t="s">
        <v>124</v>
      </c>
      <c r="G202" s="16" t="s">
        <v>31</v>
      </c>
      <c r="H202" s="54"/>
      <c r="I202" s="24">
        <v>6.02</v>
      </c>
      <c r="J202" s="17" t="str">
        <f t="shared" ref="J202" si="69">IF(I202*H202=0,"",I202*H202)</f>
        <v/>
      </c>
      <c r="K202" s="18"/>
    </row>
    <row r="203" spans="1:11" ht="30" customHeight="1" x14ac:dyDescent="0.2">
      <c r="A203" s="27"/>
      <c r="B203" s="28" t="s">
        <v>151</v>
      </c>
      <c r="C203" s="28"/>
      <c r="D203" s="28"/>
      <c r="E203" s="28"/>
      <c r="F203" s="28"/>
      <c r="G203" s="28"/>
      <c r="H203" s="28"/>
      <c r="I203" s="28"/>
      <c r="J203" s="28"/>
      <c r="K203" s="28"/>
    </row>
    <row r="204" spans="1:11" s="2" customFormat="1" ht="39.950000000000003" customHeight="1" x14ac:dyDescent="0.2">
      <c r="A204" s="13">
        <v>7601</v>
      </c>
      <c r="B204" s="13">
        <v>5238</v>
      </c>
      <c r="C204" s="14" t="s">
        <v>238</v>
      </c>
      <c r="D204" s="15" t="s">
        <v>150</v>
      </c>
      <c r="E204" s="16" t="s">
        <v>30</v>
      </c>
      <c r="F204" s="16" t="s">
        <v>124</v>
      </c>
      <c r="G204" s="16" t="s">
        <v>31</v>
      </c>
      <c r="H204" s="54"/>
      <c r="I204" s="24">
        <v>12.04</v>
      </c>
      <c r="J204" s="17" t="str">
        <f t="shared" ref="J204" si="70">IF(I204*H204=0,"",I204*H204)</f>
        <v/>
      </c>
      <c r="K204" s="18"/>
    </row>
    <row r="205" spans="1:11" ht="30" customHeight="1" x14ac:dyDescent="0.2">
      <c r="A205" s="27"/>
      <c r="B205" s="28" t="s">
        <v>29</v>
      </c>
      <c r="C205" s="28"/>
      <c r="D205" s="28"/>
      <c r="E205" s="28"/>
      <c r="F205" s="28"/>
      <c r="G205" s="28"/>
      <c r="H205" s="28"/>
      <c r="I205" s="28"/>
      <c r="J205" s="28"/>
      <c r="K205" s="28"/>
    </row>
    <row r="206" spans="1:11" s="2" customFormat="1" ht="30" customHeight="1" thickBot="1" x14ac:dyDescent="0.25">
      <c r="A206" s="13">
        <v>7361</v>
      </c>
      <c r="B206" s="13">
        <v>5020</v>
      </c>
      <c r="C206" s="14" t="s">
        <v>149</v>
      </c>
      <c r="D206" s="15" t="s">
        <v>123</v>
      </c>
      <c r="E206" s="16" t="s">
        <v>30</v>
      </c>
      <c r="F206" s="16" t="s">
        <v>124</v>
      </c>
      <c r="G206" s="16" t="s">
        <v>72</v>
      </c>
      <c r="H206" s="54"/>
      <c r="I206" s="24">
        <v>12.04</v>
      </c>
      <c r="J206" s="48" t="str">
        <f t="shared" ref="J206" si="71">IF(I206*H206=0,"",I206*H206)</f>
        <v/>
      </c>
      <c r="K206" s="18"/>
    </row>
    <row r="207" spans="1:11" ht="32.25" customHeight="1" thickBot="1" x14ac:dyDescent="0.25">
      <c r="J207" s="57">
        <f>SUM(J1:J206)</f>
        <v>0</v>
      </c>
    </row>
  </sheetData>
  <autoFilter ref="A2:K206" xr:uid="{00000000-0009-0000-0000-000000000000}"/>
  <mergeCells count="121">
    <mergeCell ref="B142:K142"/>
    <mergeCell ref="B143:K143"/>
    <mergeCell ref="B123:B124"/>
    <mergeCell ref="B120:K120"/>
    <mergeCell ref="J184:J185"/>
    <mergeCell ref="H9:H10"/>
    <mergeCell ref="H7:H8"/>
    <mergeCell ref="B53:B54"/>
    <mergeCell ref="B88:K88"/>
    <mergeCell ref="B114:K114"/>
    <mergeCell ref="B116:B117"/>
    <mergeCell ref="B81:K81"/>
    <mergeCell ref="B69:K69"/>
    <mergeCell ref="I184:I185"/>
    <mergeCell ref="H184:H185"/>
    <mergeCell ref="B73:K73"/>
    <mergeCell ref="B78:K78"/>
    <mergeCell ref="H123:H124"/>
    <mergeCell ref="B175:B176"/>
    <mergeCell ref="B174:K174"/>
    <mergeCell ref="B173:K173"/>
    <mergeCell ref="B146:K146"/>
    <mergeCell ref="B166:K166"/>
    <mergeCell ref="B85:K85"/>
    <mergeCell ref="B93:K93"/>
    <mergeCell ref="I123:I124"/>
    <mergeCell ref="B83:K83"/>
    <mergeCell ref="B118:K118"/>
    <mergeCell ref="B89:K89"/>
    <mergeCell ref="B154:K154"/>
    <mergeCell ref="B184:B185"/>
    <mergeCell ref="B203:K203"/>
    <mergeCell ref="B205:K205"/>
    <mergeCell ref="B195:K195"/>
    <mergeCell ref="B193:K193"/>
    <mergeCell ref="B177:K177"/>
    <mergeCell ref="B179:K179"/>
    <mergeCell ref="B189:K189"/>
    <mergeCell ref="B187:K187"/>
    <mergeCell ref="B191:K191"/>
    <mergeCell ref="B182:B183"/>
    <mergeCell ref="B181:K181"/>
    <mergeCell ref="I182:I183"/>
    <mergeCell ref="J182:J183"/>
    <mergeCell ref="H182:H183"/>
    <mergeCell ref="B197:K197"/>
    <mergeCell ref="B199:K199"/>
    <mergeCell ref="B201:K201"/>
    <mergeCell ref="B186:K186"/>
    <mergeCell ref="B133:K133"/>
    <mergeCell ref="B129:K129"/>
    <mergeCell ref="B125:K125"/>
    <mergeCell ref="A1:K1"/>
    <mergeCell ref="B33:K33"/>
    <mergeCell ref="B31:K31"/>
    <mergeCell ref="B27:K27"/>
    <mergeCell ref="B3:K3"/>
    <mergeCell ref="B26:K26"/>
    <mergeCell ref="B21:K21"/>
    <mergeCell ref="B14:B15"/>
    <mergeCell ref="B18:K18"/>
    <mergeCell ref="B13:K13"/>
    <mergeCell ref="B5:B6"/>
    <mergeCell ref="B11:K11"/>
    <mergeCell ref="B4:K4"/>
    <mergeCell ref="B23:K23"/>
    <mergeCell ref="K9:K10"/>
    <mergeCell ref="B7:B8"/>
    <mergeCell ref="I7:I8"/>
    <mergeCell ref="J7:J8"/>
    <mergeCell ref="B9:B10"/>
    <mergeCell ref="K7:K8"/>
    <mergeCell ref="B59:K59"/>
    <mergeCell ref="B115:K115"/>
    <mergeCell ref="B91:K91"/>
    <mergeCell ref="B95:K95"/>
    <mergeCell ref="B101:K101"/>
    <mergeCell ref="I9:I10"/>
    <mergeCell ref="J9:J10"/>
    <mergeCell ref="B168:K168"/>
    <mergeCell ref="B158:K158"/>
    <mergeCell ref="B170:K170"/>
    <mergeCell ref="B160:K160"/>
    <mergeCell ref="B152:K152"/>
    <mergeCell ref="B156:K156"/>
    <mergeCell ref="B162:K162"/>
    <mergeCell ref="B164:K164"/>
    <mergeCell ref="B97:K97"/>
    <mergeCell ref="B105:K105"/>
    <mergeCell ref="B109:K109"/>
    <mergeCell ref="B107:K107"/>
    <mergeCell ref="B111:K111"/>
    <mergeCell ref="B103:K103"/>
    <mergeCell ref="B99:K99"/>
    <mergeCell ref="B122:K122"/>
    <mergeCell ref="B150:K150"/>
    <mergeCell ref="B127:K127"/>
    <mergeCell ref="B135:K135"/>
    <mergeCell ref="J123:J124"/>
    <mergeCell ref="B131:K131"/>
    <mergeCell ref="B139:K139"/>
    <mergeCell ref="B144:B145"/>
    <mergeCell ref="B137:K137"/>
    <mergeCell ref="B148:K148"/>
    <mergeCell ref="B50:K50"/>
    <mergeCell ref="B28:B29"/>
    <mergeCell ref="B46:K46"/>
    <mergeCell ref="B42:K42"/>
    <mergeCell ref="B37:K37"/>
    <mergeCell ref="B34:B35"/>
    <mergeCell ref="B74:B75"/>
    <mergeCell ref="B66:B67"/>
    <mergeCell ref="B40:K40"/>
    <mergeCell ref="B61:K61"/>
    <mergeCell ref="B52:K52"/>
    <mergeCell ref="B56:K56"/>
    <mergeCell ref="B45:K45"/>
    <mergeCell ref="B47:B48"/>
    <mergeCell ref="B71:K71"/>
    <mergeCell ref="B64:K64"/>
    <mergeCell ref="B65:K65"/>
  </mergeCells>
  <phoneticPr fontId="0" type="noConversion"/>
  <printOptions horizontalCentered="1"/>
  <pageMargins left="0.59055118110236227" right="0.59055118110236227" top="0.59055118110236227" bottom="0.59055118110236227" header="0" footer="0"/>
  <pageSetup paperSize="9" scale="80" fitToHeight="0" orientation="landscape" r:id="rId1"/>
  <headerFooter alignWithMargins="0">
    <oddFooter>&amp;C&amp;8&amp;P</oddFooter>
  </headerFooter>
  <rowBreaks count="13" manualBreakCount="13">
    <brk id="25" max="16383" man="1"/>
    <brk id="44" max="16383" man="1"/>
    <brk id="63" max="16383" man="1"/>
    <brk id="72" max="16383" man="1"/>
    <brk id="94" max="16383" man="1"/>
    <brk id="98" max="16383" man="1"/>
    <brk id="104" max="16383" man="1"/>
    <brk id="110" max="16383" man="1"/>
    <brk id="141" max="16383" man="1"/>
    <brk id="153" max="16383" man="1"/>
    <brk id="178" max="16383" man="1"/>
    <brk id="181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2026. - 2027.</vt:lpstr>
      <vt:lpstr>'2026. - 2027.'!Ispis_naslova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Kurtak</dc:creator>
  <cp:lastModifiedBy>Vedran Škarica</cp:lastModifiedBy>
  <cp:lastPrinted>2025-06-20T09:39:30Z</cp:lastPrinted>
  <dcterms:created xsi:type="dcterms:W3CDTF">2014-01-07T13:47:23Z</dcterms:created>
  <dcterms:modified xsi:type="dcterms:W3CDTF">2026-06-19T06:38:54Z</dcterms:modified>
</cp:coreProperties>
</file>