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net-my.sharepoint.com/personal/vedran_skarica_skole_hr/Documents/Udžbenici- sve/udžbenici i radni materijali za 2023-2024/"/>
    </mc:Choice>
  </mc:AlternateContent>
  <xr:revisionPtr revIDLastSave="8" documentId="8_{6D0668E1-9B75-4D83-ABC8-7BA70F205CAB}" xr6:coauthVersionLast="47" xr6:coauthVersionMax="47" xr10:uidLastSave="{31B20D01-9A23-4EAC-B397-DB23713E9112}"/>
  <bookViews>
    <workbookView xWindow="14400" yWindow="0" windowWidth="14400" windowHeight="15600" tabRatio="772" xr2:uid="{00000000-000D-0000-FFFF-FFFF00000000}"/>
  </bookViews>
  <sheets>
    <sheet name="Dodatni Materijali" sheetId="33" r:id="rId1"/>
  </sheets>
  <definedNames>
    <definedName name="_xlnm._FilterDatabase" localSheetId="0" hidden="1">'Dodatni Materijali'!$A$2:$F$169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9" i="33" l="1"/>
  <c r="F147" i="33"/>
  <c r="F137" i="33"/>
  <c r="F126" i="33"/>
  <c r="F115" i="33"/>
  <c r="F103" i="33"/>
  <c r="F91" i="33"/>
  <c r="F82" i="33"/>
  <c r="F72" i="33"/>
  <c r="F62" i="33"/>
  <c r="F53" i="33"/>
  <c r="F44" i="33"/>
  <c r="F33" i="33"/>
  <c r="F24" i="33"/>
  <c r="F13" i="33"/>
  <c r="F2" i="33"/>
</calcChain>
</file>

<file path=xl/sharedStrings.xml><?xml version="1.0" encoding="utf-8"?>
<sst xmlns="http://schemas.openxmlformats.org/spreadsheetml/2006/main" count="777" uniqueCount="217">
  <si>
    <t>1. razred Radovan</t>
  </si>
  <si>
    <t>Naslov</t>
  </si>
  <si>
    <t xml:space="preserve">Vrsta izdanja </t>
  </si>
  <si>
    <t>Autori</t>
  </si>
  <si>
    <t>Nakladnik</t>
  </si>
  <si>
    <t>Predmet</t>
  </si>
  <si>
    <t>Istražujemo naš svijet 1, radna bilježnica za prirodu i društvo u prvom razredu osnovne škole</t>
  </si>
  <si>
    <t>radna bilježnica</t>
  </si>
  <si>
    <t>Alena Letina, Tamara Kisovar Ivanda, Ivan De Zan</t>
  </si>
  <si>
    <t>Školska knjiga d.d.</t>
  </si>
  <si>
    <t>Priroda i društvo</t>
  </si>
  <si>
    <t>Pčelica 1, radna bilježnica za hrvatski jezik u prvom razredu osnovne škole, 2. dio</t>
  </si>
  <si>
    <t>Sonja Ivić, Marija Krmpotić</t>
  </si>
  <si>
    <t>Hrvatski jezik</t>
  </si>
  <si>
    <t>Pčelica 1, radna bilježnica za hrvatski jezik u prvom razredu osnovne škole, 1. dio</t>
  </si>
  <si>
    <t>Matematička mreža 1, zbirka zadataka za matematiku u prvom razredu osnovne škole</t>
  </si>
  <si>
    <t>zbirka zadataka</t>
  </si>
  <si>
    <t>Maja Cindrić, Irena Mišurac, Sandra Špika</t>
  </si>
  <si>
    <t>Matematika</t>
  </si>
  <si>
    <t>Matematička mreža 1, radna bilježnica za matematiku u prvom razredu osnovne škole</t>
  </si>
  <si>
    <t>Moja domena 1, radna bilježnica iz informatike za tprvirazred</t>
  </si>
  <si>
    <t>Blaženka Rihter, Karmen Toić Dlaičić</t>
  </si>
  <si>
    <t>ALFA d.d.</t>
  </si>
  <si>
    <t>Informatika</t>
  </si>
  <si>
    <t>U Božjoj ljubavi, radna bilježnica za katolički vjeronauk prvoga razreda osnovne škole</t>
  </si>
  <si>
    <t xml:space="preserve">radna bilježnica </t>
  </si>
  <si>
    <t>Ana Volf, Tihana Petković</t>
  </si>
  <si>
    <t>Nadbiskupski duhovni stol - Glas Koncila</t>
  </si>
  <si>
    <t>Katolički vjeronauk</t>
  </si>
  <si>
    <t>Auf die Platze, fertig, los 1, radna bilježnica iz njemačkoga jezika za prvi razred osnovne škole, prva godina učenja</t>
  </si>
  <si>
    <t>Dinka Štiglmayer Bočkarjov, Irena Pehar Miklenić, Katarina Oreb Sajfert</t>
  </si>
  <si>
    <t>Njemački jezik</t>
  </si>
  <si>
    <t>Likovna mapa 1 i 2, likovna mapa s kolažnim papirom za 1. i 2. razred osnovne škole</t>
  </si>
  <si>
    <t>likovna mapa</t>
  </si>
  <si>
    <t>x</t>
  </si>
  <si>
    <t>Likovna kultura</t>
  </si>
  <si>
    <t>1. razred Margečan</t>
  </si>
  <si>
    <t xml:space="preserve">   Blaženka Rihter, Karmen Toić Dlaičić</t>
  </si>
  <si>
    <t>1. razred Gačice</t>
  </si>
  <si>
    <t>Anita Čupić, Maja Matas, Esma Sarajčev</t>
  </si>
  <si>
    <t>Alfa d.d. Zagreb</t>
  </si>
  <si>
    <t>matematika</t>
  </si>
  <si>
    <t>Priroda, društvo i ja 1</t>
  </si>
  <si>
    <t>Mila Bulić, Gordana Kralj, Lidija Križanić, Karmen Hlad, Andreja Kovač, Andreja Kosorčić</t>
  </si>
  <si>
    <t>Dunja Pavličević-Franić, Vladimira Velički, Vlatka Domišljanović</t>
  </si>
  <si>
    <t xml:space="preserve">Hrvatski jezik </t>
  </si>
  <si>
    <t>Likovni mozaik: likovna mapa s kolaž-papirom za 1. i 2. razred osnovne škole.</t>
  </si>
  <si>
    <t>2. razred Radovan</t>
  </si>
  <si>
    <t>Moj sretni broj 2, radna bilježnica za matematiku u drugom razredu osnovne škole</t>
  </si>
  <si>
    <t>Dubravka Miklec, Sanja Jakovljević Rogić, Graciella Prtajin</t>
  </si>
  <si>
    <t>Moj sretni broj 2, zbirka zadataka za matematiku u drugom razredu osnovne škole</t>
  </si>
  <si>
    <t>Pčelica 2, radna bilježnica za hrvatski jezik u drugom razredu osnovne škole, 1. dio</t>
  </si>
  <si>
    <t>Pčelica 2, radna bilježnica za hrvatski jezik u drugom razredu osnovne škole, 2. dio</t>
  </si>
  <si>
    <t>Istražujemo naš svijet 2, radna bilježnica za prirodu i društvo u drugom razredu osnovne škole</t>
  </si>
  <si>
    <t>Tamara Kisovar Ivanda, Alena Letina</t>
  </si>
  <si>
    <t>Gut gemacht! 2, radna bilježnica za njemački jezik u drugome razredu osnovne škole, druga godina učenja</t>
  </si>
  <si>
    <t>Lea Jambrek Topić, Elizabeta Šnajder</t>
  </si>
  <si>
    <t>Moja domena 2, radna bilježnica iz informatike za drugi razred</t>
  </si>
  <si>
    <t>U prijateljstvu s Bogom, radna bilježnica za katolički vjeronauk drugoga razreda osnovne škole</t>
  </si>
  <si>
    <t>2. razred Margečan</t>
  </si>
  <si>
    <t>2. razred Gačice</t>
  </si>
  <si>
    <t>Škrinjica slova i riječi 2, radna bilježnica iz hrvatskoga jezika za drugi razred osnovne škole</t>
  </si>
  <si>
    <t>Andrea Škribulja Horvat, Marija Mapilele, Vesna Marjanović, dr. sc. Marina Gabelica, dr. sc. Dubravka Težak</t>
  </si>
  <si>
    <t xml:space="preserve">Alfa d.d. Zagreb </t>
  </si>
  <si>
    <t>Matematika 2, zbirka zadataka iz matematike za drugi razred osnovne škole</t>
  </si>
  <si>
    <t>Josip Markovac</t>
  </si>
  <si>
    <t>Priroda, društvo i ja 2, radna bilježnica iz prirode i društva za drugi razred osnovne škole</t>
  </si>
  <si>
    <t xml:space="preserve">Priroda i društvo </t>
  </si>
  <si>
    <t>3. razred Radovan</t>
  </si>
  <si>
    <t>Moj sretni broj 3, zbirka zadataka za matematiku u trećem razredu osnovne škole</t>
  </si>
  <si>
    <t>Sanja Jakovljević Rogić, Dubravka Miklec, Graciella Prtajin</t>
  </si>
  <si>
    <t>Moj sretni broj 3, radna bilježnica za matematiku u trećem razredu osnovne škole</t>
  </si>
  <si>
    <t>Istražujemo naš svijet 3, radna bilježnica za prirodu i društvo u trećem razredu osnovne škole</t>
  </si>
  <si>
    <t>Alena Letina, Tamara Kisovar Ivanda, Zdenko Braičić</t>
  </si>
  <si>
    <t>Gut gemacht! 3, radna bilježnica za njemački jezik u trećem razredu osnovne škole, 3. godina učenja</t>
  </si>
  <si>
    <t xml:space="preserve">Njemački jezik </t>
  </si>
  <si>
    <t>Moja domena 3, radna bilježnica iz informatike za treći razred</t>
  </si>
  <si>
    <t>U ljubavi i pomirenju, radna bilježnica za katolički vjeronauk 3. razreda OŠ</t>
  </si>
  <si>
    <t>Tihana Petković, Ana Volf, Ivica Pažin, Ante Pavlović</t>
  </si>
  <si>
    <t>Kršćanska sadašnjost d.o.o.</t>
  </si>
  <si>
    <t xml:space="preserve">Katolički vjeronauk </t>
  </si>
  <si>
    <t>Likovna mapa 3 i 4, likovna mapa s kolažnim papirom za 3. i 4. razred osnovne škole</t>
  </si>
  <si>
    <t>3. razred Margečan</t>
  </si>
  <si>
    <t>Zlatna vrata 3, radna bilježnica za hrvatski jezik u trećem razredu osnovne škole</t>
  </si>
  <si>
    <t>3. razred Gačice</t>
  </si>
  <si>
    <t>Škrinjica slova i riječi 3, radna bilježnica iz hrvatskoga jezika za treći razred osnovne škole</t>
  </si>
  <si>
    <t>Andrea Škribulja Horvat, Vesna Marjanović, dr. sc. Marina Gabelica, dr sc Dubravka Težak</t>
  </si>
  <si>
    <t>Matematika 3, zbirka zadataka iz matematike za treći razred osnovne škole</t>
  </si>
  <si>
    <t>Priroda, društvo i ja 3, radna bilježnica iz prirode i društva za treći razred osnovne škole</t>
  </si>
  <si>
    <t>dr. sc. Mila Bulić, Gordana Kralj, Lidija Križanić, Marija Lesandrić</t>
  </si>
  <si>
    <t>Likovni mozaik: likovna mapa s kolaž-papirom za 3. i 4. razred osnovne škole.</t>
  </si>
  <si>
    <t>4. razred Radovan</t>
  </si>
  <si>
    <t>Geografska karta Republike Hrvatske - stolna</t>
  </si>
  <si>
    <t xml:space="preserve">geografska karta </t>
  </si>
  <si>
    <t>Moj sretni broj 4, radna bilježnica za matematiku u četvrtom razredu osnovne škole</t>
  </si>
  <si>
    <t>Istražujemo naš svijet 4, radna bilježnica za prirodu i društvo u četvrtom razredu osnovne škole</t>
  </si>
  <si>
    <t>Tamara Kisovar Ivanda, Alena Letina, Zdenko Braičić</t>
  </si>
  <si>
    <t>Moj sretni broj 4, zbirka zadataka za matematiku u četvrtom razredu osnovne škole</t>
  </si>
  <si>
    <t>Zlatna vrata 4, radna bilježnica hrvatskoga jezika u četvrtom razredu osnovne škole</t>
  </si>
  <si>
    <t>Moja domena 4, radna bilježnica iz informatike za četvrti razred</t>
  </si>
  <si>
    <t xml:space="preserve">Gut gemacht! 4, radna bilježnica za njemački jezik u četvrtom razredu osnovne škole, 4. godina učenja </t>
  </si>
  <si>
    <t xml:space="preserve">Lea Jambrek Topić, Elizabeta Šnajder </t>
  </si>
  <si>
    <t>Way to go 1, radna bilježnica za engleski jezik u četvrtom razredu osnovne škole, 1. godina učenja</t>
  </si>
  <si>
    <t>Biserka Džeba, Davorka Nekić</t>
  </si>
  <si>
    <t xml:space="preserve">Engleski jezik </t>
  </si>
  <si>
    <t>Darovi vjere i zajedništva, radna bilježnica za katolički vjeronauk 4. razreda OŠ</t>
  </si>
  <si>
    <t>Ivica Pažin, Ante Pavlović, Ana Volf, Tihana Petković</t>
  </si>
  <si>
    <t>4. razred Margečan</t>
  </si>
  <si>
    <t>4. razred Gačice</t>
  </si>
  <si>
    <t>Otkrivamo matematiku 4, zbirka zadataka iz matematike za četvrti razred osnovne škole</t>
  </si>
  <si>
    <t>Gabriela Žokalj, Dubravka Glasnović Gracin, Tanja Soucie</t>
  </si>
  <si>
    <t>Škrinjica slova i riječi 4, radna bilježnica iz hrvatskoga jezika za četvrti razred osnovne škole</t>
  </si>
  <si>
    <t>Andrea Škribulja Horvat, Vesna Marjanović, Marina Gabelica, Dubravka Težak</t>
  </si>
  <si>
    <t>Priroda, društvo i ja 4, radna bilježnica iz prirode i društva za četvrti razred osnovne škole</t>
  </si>
  <si>
    <t>Nikola Štambak, Tomislav Šarlija, Dragana Mamić, Gordana Kralj, Mila Bulić</t>
  </si>
  <si>
    <t>5. razred</t>
  </si>
  <si>
    <t>Hrvatski za 5, radna bilježnica iz hrvatskoga jezika za peti razred osnovne škole</t>
  </si>
  <si>
    <t>Ela Družijanić-Hajdarević, Gordana Lovrenčić-Rojc, Valentina Lugomer, Krunoslav Matošević, Lidija Sykora-Nagy, Zrinka Romić</t>
  </si>
  <si>
    <t>Profil Klett d.o.o.</t>
  </si>
  <si>
    <t xml:space="preserve">Auf die Platze, fertig, los 5, radna bilježnica iz njemačkoga jezika za peti razred osnovne škole, peta godina učenja </t>
  </si>
  <si>
    <t>Dinka Štiglmayer Bočkarjov, Irena Pehar Milenić, Katarina Oreb Sajfert</t>
  </si>
  <si>
    <t>Priroda 5, radna bilježnica iz prirode za peti razred osnovne škole</t>
  </si>
  <si>
    <t>Ana Bakarić, Marijana Bastić, Valerija Begić, Bernarda Kralj Golub</t>
  </si>
  <si>
    <t>Priroda</t>
  </si>
  <si>
    <t>Svijet tehnike 5, radni materijali za izvođenje vježbi i praktičnog rada programa tehničke kulture u petom razredu osnovne škole</t>
  </si>
  <si>
    <t>radni materijali</t>
  </si>
  <si>
    <t>grupa autora</t>
  </si>
  <si>
    <t>Tehnička kultura</t>
  </si>
  <si>
    <t>Gea 1, radna bilježnica za geografiju u petom razredu osnovne škole</t>
  </si>
  <si>
    <t>Danijel Orešić, Igor Tišma, Ružica Vuk, Alenka Bujan</t>
  </si>
  <si>
    <t>Geografija</t>
  </si>
  <si>
    <t>Project Explore Plus Starter, Workbook, radna bilježnica za engleski jezik, 5. razred osnovne škole, 2. godina učenja</t>
  </si>
  <si>
    <t>tiskana radna bilježnica</t>
  </si>
  <si>
    <t>Sarah Phillips, Paul Shiptom</t>
  </si>
  <si>
    <t>Oxford University Press</t>
  </si>
  <si>
    <t>Engleski jezik kao drugi strani jezik</t>
  </si>
  <si>
    <t>GEOGRAFSKI ATLAS za osnovnu školu</t>
  </si>
  <si>
    <t xml:space="preserve">geografski atlas </t>
  </si>
  <si>
    <t>skupina autora</t>
  </si>
  <si>
    <t>Hrvatska školska kartografija i Školska knjiga d.d.</t>
  </si>
  <si>
    <t>Učitelju, gdje stanuješ? (Iv 1,38), radna bilježnica za katolički vjeronauk 5. razreda OŠ</t>
  </si>
  <si>
    <t>Mirjana Novak, Barbara Sipina</t>
  </si>
  <si>
    <t>Likovna mapa 5-6</t>
  </si>
  <si>
    <t>6. razred</t>
  </si>
  <si>
    <t>Svijet tehnike 6, radni materijali za izvođenje vježbi i praktičnog rada programa tehničke kulture u šestom razredu osnovne škole</t>
  </si>
  <si>
    <t xml:space="preserve">radni materijali </t>
  </si>
  <si>
    <t>Vladimir Delić, Ivan Jukić, Zvonko Koprivnjak, Sanja Kovačević, Dragan Stanojević, Svjetlana Urbanek, Josip Gudelj</t>
  </si>
  <si>
    <t>Moja Zemlja 2, radna bilježnica iz geografije za šesti razred osnovne škole</t>
  </si>
  <si>
    <t>Ivan Gambiroža, Josip Jukić, Dinko Marin, Ana Mesić</t>
  </si>
  <si>
    <t>Way to go 3, radna bilježnica za engleski jezik u šestom razredu osnovne škole, treća godina učenja, drugi strani jezik</t>
  </si>
  <si>
    <t>Olinka Breka, Zvonka Ivković</t>
  </si>
  <si>
    <t>Engleski jezik</t>
  </si>
  <si>
    <t>Gut gemacht! 6, radna bilježnica za njemački jezik u šestome razredu osnovne škole, šesta godina učenja</t>
  </si>
  <si>
    <t>Jasmina Troha, Ivana Valjak Ilić</t>
  </si>
  <si>
    <t>Priroda 6, radna bilježnica za prirodu u šestome razredu osnovne škole</t>
  </si>
  <si>
    <t>Damir Bendelja, Doroteja Domjanović Horvat, Diana Garašić, Žaklin Lukša, Ines Budić, Đurđica Culjak, Marijan Gudić</t>
  </si>
  <si>
    <t>Hrvatska krijesnica - radna bilježnica za jezik, komunkaciju i književnost za 6. razred osnovne škole</t>
  </si>
  <si>
    <t xml:space="preserve"> Slavica Kovač, Mirjana Jukić, Danijela Zagorec</t>
  </si>
  <si>
    <t>Naklada Ljevak d.o.o.</t>
  </si>
  <si>
    <t>7. razred</t>
  </si>
  <si>
    <t>Way to go 4, radna bilježnica za engleski jezik u sedmom razredu osnovne škole, četvrta godina učenja, drugi strani jezik</t>
  </si>
  <si>
    <t xml:space="preserve"> 
Zvonka Ivković, Olinka Breka, Maja Mardešić
</t>
  </si>
  <si>
    <t>Gut gemacht! 7, radna bilježnica za njemački jezik u sedmom razredu osnovne škole, sedma godina učenja</t>
  </si>
  <si>
    <t>Hrvatska krijesnica - radna bilježnica za jezik, komunkaciju i književnost za 7. razred osnovne škole</t>
  </si>
  <si>
    <t>Slavica Kovač, Mirjana Jukić, Danijela Zagorec</t>
  </si>
  <si>
    <t>TK 7, radni materijali za izvođenje vježbi i praktičnog rada iz tehničke kulture za sedmi razred osnovne škole</t>
  </si>
  <si>
    <t>radni materijali za izvođenje vježbi i praktičnog rada…</t>
  </si>
  <si>
    <t>Leon Zakanji, Dragan Vlajinić, Damir Čović, Krešimir Kenfelj, Alenka Šimić, Sanja Prodanović Trlin, Marijan Vinković</t>
  </si>
  <si>
    <t xml:space="preserve">Tehnička kultura </t>
  </si>
  <si>
    <t>Biologija 7, radna bilježnica za biologiju u sedmom razredu osnovne škole</t>
  </si>
  <si>
    <t>Damir Bendelja, Žaklin Lukša, Renata Roščak, Emica Orešković, Monika Pavić, Nataša Pongrac</t>
  </si>
  <si>
    <t>Biologija</t>
  </si>
  <si>
    <t>Fizika 7</t>
  </si>
  <si>
    <t>Zumbulka Beštak-Kadić, Nada Brković, Planinka Pećina, Luca Spetić, Danijela Šumić</t>
  </si>
  <si>
    <t>Fizika</t>
  </si>
  <si>
    <t>POKUSI - KEMIJA 7, radna bilježnica Kemija 7 s radnim listovima i priborom za izvođenje pokusa iz kemije za 7. razred osnovne škole</t>
  </si>
  <si>
    <t>radna bilježnica s priborom za istraživačku nastavu</t>
  </si>
  <si>
    <t>Sanja Lukić, Ivana Marić Zerdum, Marijan Varga, Nataša Trenčevski, Sonja Rupčić Peteline</t>
  </si>
  <si>
    <t>Kemija</t>
  </si>
  <si>
    <t xml:space="preserve">Gea 3, radna bilježnica za geografiju u sedmom razredu osnovne škole </t>
  </si>
  <si>
    <t xml:space="preserve">Danijel Orešić, Ružica Vuk, Igor Tišma, Alenka Bujan </t>
  </si>
  <si>
    <t>LIKOVNA MAPA 7 i 8 - likovna mapa s kolažnim papirom za 7. i 8. razred osnovne škole</t>
  </si>
  <si>
    <t>8. razred</t>
  </si>
  <si>
    <t>Fizika 8, radna bilježnica iz fizike za osmi razred osnovne škole</t>
  </si>
  <si>
    <t>Zumbulka Beštak Kadić, Nada Brković, Planinka Pećina</t>
  </si>
  <si>
    <t>Kemija 8, radna bilježnica za kemiju u osmom razredu osnovne škole</t>
  </si>
  <si>
    <t>Sanja Lukić, Ivana Marić Zerdun, Marijan Varga, Sanja Krmpotić-Gržančić</t>
  </si>
  <si>
    <t>Biologija 8, radna bilježnica za biologiju u osmom razredu osnovne škole</t>
  </si>
  <si>
    <t>Damir Bendelja, Žaklin Lukša, Emica Orešković, Monika Pavić, Nataša Pongrac, Renata Roščak</t>
  </si>
  <si>
    <t xml:space="preserve">Way to go 5, radna bilježnica za engleski jezik u osmom razredu osnovne škole, 5. godina učenja </t>
  </si>
  <si>
    <t xml:space="preserve">Zvonka Ivković </t>
  </si>
  <si>
    <t xml:space="preserve">Svijet tehnike 8, radni materijali za izvođenje vježbi i praktičnog rada u tehničkoj kulturi </t>
  </si>
  <si>
    <t xml:space="preserve">Marino Čikeš, Vladimir Delić, Ivica Kolarić, Dragan Stanojević, Paolo Zenzerović </t>
  </si>
  <si>
    <t xml:space="preserve">Gut Gemacht! 8, radna bilježnica za njemački jezik u osmom razredu osnovne škole, 8. godina učenja </t>
  </si>
  <si>
    <t xml:space="preserve">Jasmina Troha, Ivana Valjak Ilić </t>
  </si>
  <si>
    <t xml:space="preserve">Hrvatska krijesnica - radna bilježnica za jezik, komunikaciju i književnosti za 8. razred osnovne škole </t>
  </si>
  <si>
    <t xml:space="preserve">Slavica Kovač, Mirjana Jukić, Danijela Zagorec </t>
  </si>
  <si>
    <t xml:space="preserve">NAKLADA LJEVAK d.o.o. </t>
  </si>
  <si>
    <t>Gea 4, radna bilježnica za geografiju u osmome razredu osnovne škole</t>
  </si>
  <si>
    <t>Igor Tišma</t>
  </si>
  <si>
    <t>Moj sretni broj 1, zbirka zadatka za matematiku u prvom razredu osnovne škole</t>
  </si>
  <si>
    <t>Moj sretni broj 1, radna bilježnica za matematiku u prvom razredu osnovne škole</t>
  </si>
  <si>
    <t>Maja Cindrić, Irena Mišurac. Sandra Špika, Ante Vetma</t>
  </si>
  <si>
    <t>Matematička mreža 2, zbirka zadataka za matematiku u drugom razredu osnovne škole</t>
  </si>
  <si>
    <t>Biram slobodu, radna bilježnica za katolički vjeronauk šestog razreda osnovne škole</t>
  </si>
  <si>
    <t>Kršćanska sadrašnjost d.o.o.</t>
  </si>
  <si>
    <t>Ukorak s Isusom, radna bilježnica za katolički vjeronauk osmoga razreda osnovne škole</t>
  </si>
  <si>
    <t>Josip Periš, Marina Šimić, Ivana Perčić</t>
  </si>
  <si>
    <t>Neka je Bog prvi, radna bilježnica za katolički vjeronauk sedmoga razreda osnovne škole</t>
  </si>
  <si>
    <t>Matematička mreža 2, radna bilježnica za matematiku u drugom razredu osnovne škole</t>
  </si>
  <si>
    <t>Maja Cindrić, Irena Mišurac. Ante Vetma</t>
  </si>
  <si>
    <t>Matematika 1, radna bilježnica iz matematike za prvi razred OŠ.</t>
  </si>
  <si>
    <t>Auf die Platze, fertig, los 1, radna  iz njemačkoga za 1.r. OŠ., 1.g. učenja</t>
  </si>
  <si>
    <t>Dinka Štiglmayer Bočkarjov, Irena Pehar Miklenić…</t>
  </si>
  <si>
    <t>U Božjoj ljubavi, radna bilježnica za katolički vjeronauk 1.r. OŠ.</t>
  </si>
  <si>
    <t>Mila Bulić, Gordana Kralj, Lidija Križanić, Karmen Hlad…</t>
  </si>
  <si>
    <t>ČITAM i PIŠEM 1, radna bilježnica iz hrvatskoga jezika za prvi razred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</si>
</sst>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9.35"/>
      <color indexed="12"/>
      <name val="Calibri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2" applyFont="1" applyBorder="1" applyAlignment="1">
      <alignment horizontal="left" vertical="center"/>
    </xf>
    <xf numFmtId="0" fontId="4" fillId="0" borderId="1" xfId="2" applyFont="1" applyBorder="1" applyAlignment="1" applyProtection="1">
      <alignment horizontal="center" vertical="center" wrapText="1"/>
      <protection locked="0"/>
    </xf>
    <xf numFmtId="164" fontId="4" fillId="0" borderId="1" xfId="2" applyNumberFormat="1" applyFont="1" applyBorder="1" applyAlignment="1" applyProtection="1">
      <alignment horizontal="center" vertical="center" wrapText="1"/>
      <protection locked="0"/>
    </xf>
    <xf numFmtId="164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4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164" fontId="4" fillId="0" borderId="0" xfId="2" applyNumberFormat="1" applyFont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7">
    <cellStyle name="Hyperlink 2" xfId="1" xr:uid="{00000000-0005-0000-0000-000000000000}"/>
    <cellStyle name="Normal 2" xfId="2" xr:uid="{00000000-0005-0000-0000-000002000000}"/>
    <cellStyle name="Normal 2 2" xfId="5" xr:uid="{7A052E50-4E65-40C7-A82D-164E084BD7CF}"/>
    <cellStyle name="Normal 2 2 2" xfId="6" xr:uid="{265F9EC2-A1C6-4744-AA74-970936114C42}"/>
    <cellStyle name="Normalno" xfId="0" builtinId="0"/>
    <cellStyle name="Obično_List1" xfId="3" xr:uid="{00000000-0005-0000-0000-000003000000}"/>
    <cellStyle name="Postotak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9"/>
  <sheetViews>
    <sheetView tabSelected="1" topLeftCell="A143" zoomScale="85" zoomScaleNormal="85" workbookViewId="0">
      <selection activeCell="F146" sqref="F146"/>
    </sheetView>
  </sheetViews>
  <sheetFormatPr defaultRowHeight="15" x14ac:dyDescent="0.25"/>
  <cols>
    <col min="1" max="1" width="35.7109375" customWidth="1"/>
    <col min="2" max="2" width="15.7109375" customWidth="1"/>
    <col min="3" max="3" width="35.5703125" customWidth="1"/>
    <col min="4" max="4" width="17.85546875" bestFit="1" customWidth="1"/>
    <col min="5" max="5" width="16.140625" bestFit="1" customWidth="1"/>
    <col min="6" max="6" width="16.7109375" style="5" bestFit="1" customWidth="1"/>
    <col min="257" max="257" width="35.7109375" customWidth="1"/>
    <col min="258" max="258" width="15.7109375" customWidth="1"/>
    <col min="259" max="259" width="35.5703125" customWidth="1"/>
    <col min="260" max="260" width="17.85546875" bestFit="1" customWidth="1"/>
    <col min="261" max="261" width="16.140625" bestFit="1" customWidth="1"/>
    <col min="262" max="262" width="16.7109375" bestFit="1" customWidth="1"/>
    <col min="513" max="513" width="35.7109375" customWidth="1"/>
    <col min="514" max="514" width="15.7109375" customWidth="1"/>
    <col min="515" max="515" width="35.5703125" customWidth="1"/>
    <col min="516" max="516" width="17.85546875" bestFit="1" customWidth="1"/>
    <col min="517" max="517" width="16.140625" bestFit="1" customWidth="1"/>
    <col min="518" max="518" width="16.7109375" bestFit="1" customWidth="1"/>
    <col min="769" max="769" width="35.7109375" customWidth="1"/>
    <col min="770" max="770" width="15.7109375" customWidth="1"/>
    <col min="771" max="771" width="35.5703125" customWidth="1"/>
    <col min="772" max="772" width="17.85546875" bestFit="1" customWidth="1"/>
    <col min="773" max="773" width="16.140625" bestFit="1" customWidth="1"/>
    <col min="774" max="774" width="16.7109375" bestFit="1" customWidth="1"/>
    <col min="1025" max="1025" width="35.7109375" customWidth="1"/>
    <col min="1026" max="1026" width="15.7109375" customWidth="1"/>
    <col min="1027" max="1027" width="35.5703125" customWidth="1"/>
    <col min="1028" max="1028" width="17.85546875" bestFit="1" customWidth="1"/>
    <col min="1029" max="1029" width="16.140625" bestFit="1" customWidth="1"/>
    <col min="1030" max="1030" width="16.7109375" bestFit="1" customWidth="1"/>
    <col min="1281" max="1281" width="35.7109375" customWidth="1"/>
    <col min="1282" max="1282" width="15.7109375" customWidth="1"/>
    <col min="1283" max="1283" width="35.5703125" customWidth="1"/>
    <col min="1284" max="1284" width="17.85546875" bestFit="1" customWidth="1"/>
    <col min="1285" max="1285" width="16.140625" bestFit="1" customWidth="1"/>
    <col min="1286" max="1286" width="16.7109375" bestFit="1" customWidth="1"/>
    <col min="1537" max="1537" width="35.7109375" customWidth="1"/>
    <col min="1538" max="1538" width="15.7109375" customWidth="1"/>
    <col min="1539" max="1539" width="35.5703125" customWidth="1"/>
    <col min="1540" max="1540" width="17.85546875" bestFit="1" customWidth="1"/>
    <col min="1541" max="1541" width="16.140625" bestFit="1" customWidth="1"/>
    <col min="1542" max="1542" width="16.7109375" bestFit="1" customWidth="1"/>
    <col min="1793" max="1793" width="35.7109375" customWidth="1"/>
    <col min="1794" max="1794" width="15.7109375" customWidth="1"/>
    <col min="1795" max="1795" width="35.5703125" customWidth="1"/>
    <col min="1796" max="1796" width="17.85546875" bestFit="1" customWidth="1"/>
    <col min="1797" max="1797" width="16.140625" bestFit="1" customWidth="1"/>
    <col min="1798" max="1798" width="16.7109375" bestFit="1" customWidth="1"/>
    <col min="2049" max="2049" width="35.7109375" customWidth="1"/>
    <col min="2050" max="2050" width="15.7109375" customWidth="1"/>
    <col min="2051" max="2051" width="35.5703125" customWidth="1"/>
    <col min="2052" max="2052" width="17.85546875" bestFit="1" customWidth="1"/>
    <col min="2053" max="2053" width="16.140625" bestFit="1" customWidth="1"/>
    <col min="2054" max="2054" width="16.7109375" bestFit="1" customWidth="1"/>
    <col min="2305" max="2305" width="35.7109375" customWidth="1"/>
    <col min="2306" max="2306" width="15.7109375" customWidth="1"/>
    <col min="2307" max="2307" width="35.5703125" customWidth="1"/>
    <col min="2308" max="2308" width="17.85546875" bestFit="1" customWidth="1"/>
    <col min="2309" max="2309" width="16.140625" bestFit="1" customWidth="1"/>
    <col min="2310" max="2310" width="16.7109375" bestFit="1" customWidth="1"/>
    <col min="2561" max="2561" width="35.7109375" customWidth="1"/>
    <col min="2562" max="2562" width="15.7109375" customWidth="1"/>
    <col min="2563" max="2563" width="35.5703125" customWidth="1"/>
    <col min="2564" max="2564" width="17.85546875" bestFit="1" customWidth="1"/>
    <col min="2565" max="2565" width="16.140625" bestFit="1" customWidth="1"/>
    <col min="2566" max="2566" width="16.7109375" bestFit="1" customWidth="1"/>
    <col min="2817" max="2817" width="35.7109375" customWidth="1"/>
    <col min="2818" max="2818" width="15.7109375" customWidth="1"/>
    <col min="2819" max="2819" width="35.5703125" customWidth="1"/>
    <col min="2820" max="2820" width="17.85546875" bestFit="1" customWidth="1"/>
    <col min="2821" max="2821" width="16.140625" bestFit="1" customWidth="1"/>
    <col min="2822" max="2822" width="16.7109375" bestFit="1" customWidth="1"/>
    <col min="3073" max="3073" width="35.7109375" customWidth="1"/>
    <col min="3074" max="3074" width="15.7109375" customWidth="1"/>
    <col min="3075" max="3075" width="35.5703125" customWidth="1"/>
    <col min="3076" max="3076" width="17.85546875" bestFit="1" customWidth="1"/>
    <col min="3077" max="3077" width="16.140625" bestFit="1" customWidth="1"/>
    <col min="3078" max="3078" width="16.7109375" bestFit="1" customWidth="1"/>
    <col min="3329" max="3329" width="35.7109375" customWidth="1"/>
    <col min="3330" max="3330" width="15.7109375" customWidth="1"/>
    <col min="3331" max="3331" width="35.5703125" customWidth="1"/>
    <col min="3332" max="3332" width="17.85546875" bestFit="1" customWidth="1"/>
    <col min="3333" max="3333" width="16.140625" bestFit="1" customWidth="1"/>
    <col min="3334" max="3334" width="16.7109375" bestFit="1" customWidth="1"/>
    <col min="3585" max="3585" width="35.7109375" customWidth="1"/>
    <col min="3586" max="3586" width="15.7109375" customWidth="1"/>
    <col min="3587" max="3587" width="35.5703125" customWidth="1"/>
    <col min="3588" max="3588" width="17.85546875" bestFit="1" customWidth="1"/>
    <col min="3589" max="3589" width="16.140625" bestFit="1" customWidth="1"/>
    <col min="3590" max="3590" width="16.7109375" bestFit="1" customWidth="1"/>
    <col min="3841" max="3841" width="35.7109375" customWidth="1"/>
    <col min="3842" max="3842" width="15.7109375" customWidth="1"/>
    <col min="3843" max="3843" width="35.5703125" customWidth="1"/>
    <col min="3844" max="3844" width="17.85546875" bestFit="1" customWidth="1"/>
    <col min="3845" max="3845" width="16.140625" bestFit="1" customWidth="1"/>
    <col min="3846" max="3846" width="16.7109375" bestFit="1" customWidth="1"/>
    <col min="4097" max="4097" width="35.7109375" customWidth="1"/>
    <col min="4098" max="4098" width="15.7109375" customWidth="1"/>
    <col min="4099" max="4099" width="35.5703125" customWidth="1"/>
    <col min="4100" max="4100" width="17.85546875" bestFit="1" customWidth="1"/>
    <col min="4101" max="4101" width="16.140625" bestFit="1" customWidth="1"/>
    <col min="4102" max="4102" width="16.7109375" bestFit="1" customWidth="1"/>
    <col min="4353" max="4353" width="35.7109375" customWidth="1"/>
    <col min="4354" max="4354" width="15.7109375" customWidth="1"/>
    <col min="4355" max="4355" width="35.5703125" customWidth="1"/>
    <col min="4356" max="4356" width="17.85546875" bestFit="1" customWidth="1"/>
    <col min="4357" max="4357" width="16.140625" bestFit="1" customWidth="1"/>
    <col min="4358" max="4358" width="16.7109375" bestFit="1" customWidth="1"/>
    <col min="4609" max="4609" width="35.7109375" customWidth="1"/>
    <col min="4610" max="4610" width="15.7109375" customWidth="1"/>
    <col min="4611" max="4611" width="35.5703125" customWidth="1"/>
    <col min="4612" max="4612" width="17.85546875" bestFit="1" customWidth="1"/>
    <col min="4613" max="4613" width="16.140625" bestFit="1" customWidth="1"/>
    <col min="4614" max="4614" width="16.7109375" bestFit="1" customWidth="1"/>
    <col min="4865" max="4865" width="35.7109375" customWidth="1"/>
    <col min="4866" max="4866" width="15.7109375" customWidth="1"/>
    <col min="4867" max="4867" width="35.5703125" customWidth="1"/>
    <col min="4868" max="4868" width="17.85546875" bestFit="1" customWidth="1"/>
    <col min="4869" max="4869" width="16.140625" bestFit="1" customWidth="1"/>
    <col min="4870" max="4870" width="16.7109375" bestFit="1" customWidth="1"/>
    <col min="5121" max="5121" width="35.7109375" customWidth="1"/>
    <col min="5122" max="5122" width="15.7109375" customWidth="1"/>
    <col min="5123" max="5123" width="35.5703125" customWidth="1"/>
    <col min="5124" max="5124" width="17.85546875" bestFit="1" customWidth="1"/>
    <col min="5125" max="5125" width="16.140625" bestFit="1" customWidth="1"/>
    <col min="5126" max="5126" width="16.7109375" bestFit="1" customWidth="1"/>
    <col min="5377" max="5377" width="35.7109375" customWidth="1"/>
    <col min="5378" max="5378" width="15.7109375" customWidth="1"/>
    <col min="5379" max="5379" width="35.5703125" customWidth="1"/>
    <col min="5380" max="5380" width="17.85546875" bestFit="1" customWidth="1"/>
    <col min="5381" max="5381" width="16.140625" bestFit="1" customWidth="1"/>
    <col min="5382" max="5382" width="16.7109375" bestFit="1" customWidth="1"/>
    <col min="5633" max="5633" width="35.7109375" customWidth="1"/>
    <col min="5634" max="5634" width="15.7109375" customWidth="1"/>
    <col min="5635" max="5635" width="35.5703125" customWidth="1"/>
    <col min="5636" max="5636" width="17.85546875" bestFit="1" customWidth="1"/>
    <col min="5637" max="5637" width="16.140625" bestFit="1" customWidth="1"/>
    <col min="5638" max="5638" width="16.7109375" bestFit="1" customWidth="1"/>
    <col min="5889" max="5889" width="35.7109375" customWidth="1"/>
    <col min="5890" max="5890" width="15.7109375" customWidth="1"/>
    <col min="5891" max="5891" width="35.5703125" customWidth="1"/>
    <col min="5892" max="5892" width="17.85546875" bestFit="1" customWidth="1"/>
    <col min="5893" max="5893" width="16.140625" bestFit="1" customWidth="1"/>
    <col min="5894" max="5894" width="16.7109375" bestFit="1" customWidth="1"/>
    <col min="6145" max="6145" width="35.7109375" customWidth="1"/>
    <col min="6146" max="6146" width="15.7109375" customWidth="1"/>
    <col min="6147" max="6147" width="35.5703125" customWidth="1"/>
    <col min="6148" max="6148" width="17.85546875" bestFit="1" customWidth="1"/>
    <col min="6149" max="6149" width="16.140625" bestFit="1" customWidth="1"/>
    <col min="6150" max="6150" width="16.7109375" bestFit="1" customWidth="1"/>
    <col min="6401" max="6401" width="35.7109375" customWidth="1"/>
    <col min="6402" max="6402" width="15.7109375" customWidth="1"/>
    <col min="6403" max="6403" width="35.5703125" customWidth="1"/>
    <col min="6404" max="6404" width="17.85546875" bestFit="1" customWidth="1"/>
    <col min="6405" max="6405" width="16.140625" bestFit="1" customWidth="1"/>
    <col min="6406" max="6406" width="16.7109375" bestFit="1" customWidth="1"/>
    <col min="6657" max="6657" width="35.7109375" customWidth="1"/>
    <col min="6658" max="6658" width="15.7109375" customWidth="1"/>
    <col min="6659" max="6659" width="35.5703125" customWidth="1"/>
    <col min="6660" max="6660" width="17.85546875" bestFit="1" customWidth="1"/>
    <col min="6661" max="6661" width="16.140625" bestFit="1" customWidth="1"/>
    <col min="6662" max="6662" width="16.7109375" bestFit="1" customWidth="1"/>
    <col min="6913" max="6913" width="35.7109375" customWidth="1"/>
    <col min="6914" max="6914" width="15.7109375" customWidth="1"/>
    <col min="6915" max="6915" width="35.5703125" customWidth="1"/>
    <col min="6916" max="6916" width="17.85546875" bestFit="1" customWidth="1"/>
    <col min="6917" max="6917" width="16.140625" bestFit="1" customWidth="1"/>
    <col min="6918" max="6918" width="16.7109375" bestFit="1" customWidth="1"/>
    <col min="7169" max="7169" width="35.7109375" customWidth="1"/>
    <col min="7170" max="7170" width="15.7109375" customWidth="1"/>
    <col min="7171" max="7171" width="35.5703125" customWidth="1"/>
    <col min="7172" max="7172" width="17.85546875" bestFit="1" customWidth="1"/>
    <col min="7173" max="7173" width="16.140625" bestFit="1" customWidth="1"/>
    <col min="7174" max="7174" width="16.7109375" bestFit="1" customWidth="1"/>
    <col min="7425" max="7425" width="35.7109375" customWidth="1"/>
    <col min="7426" max="7426" width="15.7109375" customWidth="1"/>
    <col min="7427" max="7427" width="35.5703125" customWidth="1"/>
    <col min="7428" max="7428" width="17.85546875" bestFit="1" customWidth="1"/>
    <col min="7429" max="7429" width="16.140625" bestFit="1" customWidth="1"/>
    <col min="7430" max="7430" width="16.7109375" bestFit="1" customWidth="1"/>
    <col min="7681" max="7681" width="35.7109375" customWidth="1"/>
    <col min="7682" max="7682" width="15.7109375" customWidth="1"/>
    <col min="7683" max="7683" width="35.5703125" customWidth="1"/>
    <col min="7684" max="7684" width="17.85546875" bestFit="1" customWidth="1"/>
    <col min="7685" max="7685" width="16.140625" bestFit="1" customWidth="1"/>
    <col min="7686" max="7686" width="16.7109375" bestFit="1" customWidth="1"/>
    <col min="7937" max="7937" width="35.7109375" customWidth="1"/>
    <col min="7938" max="7938" width="15.7109375" customWidth="1"/>
    <col min="7939" max="7939" width="35.5703125" customWidth="1"/>
    <col min="7940" max="7940" width="17.85546875" bestFit="1" customWidth="1"/>
    <col min="7941" max="7941" width="16.140625" bestFit="1" customWidth="1"/>
    <col min="7942" max="7942" width="16.7109375" bestFit="1" customWidth="1"/>
    <col min="8193" max="8193" width="35.7109375" customWidth="1"/>
    <col min="8194" max="8194" width="15.7109375" customWidth="1"/>
    <col min="8195" max="8195" width="35.5703125" customWidth="1"/>
    <col min="8196" max="8196" width="17.85546875" bestFit="1" customWidth="1"/>
    <col min="8197" max="8197" width="16.140625" bestFit="1" customWidth="1"/>
    <col min="8198" max="8198" width="16.7109375" bestFit="1" customWidth="1"/>
    <col min="8449" max="8449" width="35.7109375" customWidth="1"/>
    <col min="8450" max="8450" width="15.7109375" customWidth="1"/>
    <col min="8451" max="8451" width="35.5703125" customWidth="1"/>
    <col min="8452" max="8452" width="17.85546875" bestFit="1" customWidth="1"/>
    <col min="8453" max="8453" width="16.140625" bestFit="1" customWidth="1"/>
    <col min="8454" max="8454" width="16.7109375" bestFit="1" customWidth="1"/>
    <col min="8705" max="8705" width="35.7109375" customWidth="1"/>
    <col min="8706" max="8706" width="15.7109375" customWidth="1"/>
    <col min="8707" max="8707" width="35.5703125" customWidth="1"/>
    <col min="8708" max="8708" width="17.85546875" bestFit="1" customWidth="1"/>
    <col min="8709" max="8709" width="16.140625" bestFit="1" customWidth="1"/>
    <col min="8710" max="8710" width="16.7109375" bestFit="1" customWidth="1"/>
    <col min="8961" max="8961" width="35.7109375" customWidth="1"/>
    <col min="8962" max="8962" width="15.7109375" customWidth="1"/>
    <col min="8963" max="8963" width="35.5703125" customWidth="1"/>
    <col min="8964" max="8964" width="17.85546875" bestFit="1" customWidth="1"/>
    <col min="8965" max="8965" width="16.140625" bestFit="1" customWidth="1"/>
    <col min="8966" max="8966" width="16.7109375" bestFit="1" customWidth="1"/>
    <col min="9217" max="9217" width="35.7109375" customWidth="1"/>
    <col min="9218" max="9218" width="15.7109375" customWidth="1"/>
    <col min="9219" max="9219" width="35.5703125" customWidth="1"/>
    <col min="9220" max="9220" width="17.85546875" bestFit="1" customWidth="1"/>
    <col min="9221" max="9221" width="16.140625" bestFit="1" customWidth="1"/>
    <col min="9222" max="9222" width="16.7109375" bestFit="1" customWidth="1"/>
    <col min="9473" max="9473" width="35.7109375" customWidth="1"/>
    <col min="9474" max="9474" width="15.7109375" customWidth="1"/>
    <col min="9475" max="9475" width="35.5703125" customWidth="1"/>
    <col min="9476" max="9476" width="17.85546875" bestFit="1" customWidth="1"/>
    <col min="9477" max="9477" width="16.140625" bestFit="1" customWidth="1"/>
    <col min="9478" max="9478" width="16.7109375" bestFit="1" customWidth="1"/>
    <col min="9729" max="9729" width="35.7109375" customWidth="1"/>
    <col min="9730" max="9730" width="15.7109375" customWidth="1"/>
    <col min="9731" max="9731" width="35.5703125" customWidth="1"/>
    <col min="9732" max="9732" width="17.85546875" bestFit="1" customWidth="1"/>
    <col min="9733" max="9733" width="16.140625" bestFit="1" customWidth="1"/>
    <col min="9734" max="9734" width="16.7109375" bestFit="1" customWidth="1"/>
    <col min="9985" max="9985" width="35.7109375" customWidth="1"/>
    <col min="9986" max="9986" width="15.7109375" customWidth="1"/>
    <col min="9987" max="9987" width="35.5703125" customWidth="1"/>
    <col min="9988" max="9988" width="17.85546875" bestFit="1" customWidth="1"/>
    <col min="9989" max="9989" width="16.140625" bestFit="1" customWidth="1"/>
    <col min="9990" max="9990" width="16.7109375" bestFit="1" customWidth="1"/>
    <col min="10241" max="10241" width="35.7109375" customWidth="1"/>
    <col min="10242" max="10242" width="15.7109375" customWidth="1"/>
    <col min="10243" max="10243" width="35.5703125" customWidth="1"/>
    <col min="10244" max="10244" width="17.85546875" bestFit="1" customWidth="1"/>
    <col min="10245" max="10245" width="16.140625" bestFit="1" customWidth="1"/>
    <col min="10246" max="10246" width="16.7109375" bestFit="1" customWidth="1"/>
    <col min="10497" max="10497" width="35.7109375" customWidth="1"/>
    <col min="10498" max="10498" width="15.7109375" customWidth="1"/>
    <col min="10499" max="10499" width="35.5703125" customWidth="1"/>
    <col min="10500" max="10500" width="17.85546875" bestFit="1" customWidth="1"/>
    <col min="10501" max="10501" width="16.140625" bestFit="1" customWidth="1"/>
    <col min="10502" max="10502" width="16.7109375" bestFit="1" customWidth="1"/>
    <col min="10753" max="10753" width="35.7109375" customWidth="1"/>
    <col min="10754" max="10754" width="15.7109375" customWidth="1"/>
    <col min="10755" max="10755" width="35.5703125" customWidth="1"/>
    <col min="10756" max="10756" width="17.85546875" bestFit="1" customWidth="1"/>
    <col min="10757" max="10757" width="16.140625" bestFit="1" customWidth="1"/>
    <col min="10758" max="10758" width="16.7109375" bestFit="1" customWidth="1"/>
    <col min="11009" max="11009" width="35.7109375" customWidth="1"/>
    <col min="11010" max="11010" width="15.7109375" customWidth="1"/>
    <col min="11011" max="11011" width="35.5703125" customWidth="1"/>
    <col min="11012" max="11012" width="17.85546875" bestFit="1" customWidth="1"/>
    <col min="11013" max="11013" width="16.140625" bestFit="1" customWidth="1"/>
    <col min="11014" max="11014" width="16.7109375" bestFit="1" customWidth="1"/>
    <col min="11265" max="11265" width="35.7109375" customWidth="1"/>
    <col min="11266" max="11266" width="15.7109375" customWidth="1"/>
    <col min="11267" max="11267" width="35.5703125" customWidth="1"/>
    <col min="11268" max="11268" width="17.85546875" bestFit="1" customWidth="1"/>
    <col min="11269" max="11269" width="16.140625" bestFit="1" customWidth="1"/>
    <col min="11270" max="11270" width="16.7109375" bestFit="1" customWidth="1"/>
    <col min="11521" max="11521" width="35.7109375" customWidth="1"/>
    <col min="11522" max="11522" width="15.7109375" customWidth="1"/>
    <col min="11523" max="11523" width="35.5703125" customWidth="1"/>
    <col min="11524" max="11524" width="17.85546875" bestFit="1" customWidth="1"/>
    <col min="11525" max="11525" width="16.140625" bestFit="1" customWidth="1"/>
    <col min="11526" max="11526" width="16.7109375" bestFit="1" customWidth="1"/>
    <col min="11777" max="11777" width="35.7109375" customWidth="1"/>
    <col min="11778" max="11778" width="15.7109375" customWidth="1"/>
    <col min="11779" max="11779" width="35.5703125" customWidth="1"/>
    <col min="11780" max="11780" width="17.85546875" bestFit="1" customWidth="1"/>
    <col min="11781" max="11781" width="16.140625" bestFit="1" customWidth="1"/>
    <col min="11782" max="11782" width="16.7109375" bestFit="1" customWidth="1"/>
    <col min="12033" max="12033" width="35.7109375" customWidth="1"/>
    <col min="12034" max="12034" width="15.7109375" customWidth="1"/>
    <col min="12035" max="12035" width="35.5703125" customWidth="1"/>
    <col min="12036" max="12036" width="17.85546875" bestFit="1" customWidth="1"/>
    <col min="12037" max="12037" width="16.140625" bestFit="1" customWidth="1"/>
    <col min="12038" max="12038" width="16.7109375" bestFit="1" customWidth="1"/>
    <col min="12289" max="12289" width="35.7109375" customWidth="1"/>
    <col min="12290" max="12290" width="15.7109375" customWidth="1"/>
    <col min="12291" max="12291" width="35.5703125" customWidth="1"/>
    <col min="12292" max="12292" width="17.85546875" bestFit="1" customWidth="1"/>
    <col min="12293" max="12293" width="16.140625" bestFit="1" customWidth="1"/>
    <col min="12294" max="12294" width="16.7109375" bestFit="1" customWidth="1"/>
    <col min="12545" max="12545" width="35.7109375" customWidth="1"/>
    <col min="12546" max="12546" width="15.7109375" customWidth="1"/>
    <col min="12547" max="12547" width="35.5703125" customWidth="1"/>
    <col min="12548" max="12548" width="17.85546875" bestFit="1" customWidth="1"/>
    <col min="12549" max="12549" width="16.140625" bestFit="1" customWidth="1"/>
    <col min="12550" max="12550" width="16.7109375" bestFit="1" customWidth="1"/>
    <col min="12801" max="12801" width="35.7109375" customWidth="1"/>
    <col min="12802" max="12802" width="15.7109375" customWidth="1"/>
    <col min="12803" max="12803" width="35.5703125" customWidth="1"/>
    <col min="12804" max="12804" width="17.85546875" bestFit="1" customWidth="1"/>
    <col min="12805" max="12805" width="16.140625" bestFit="1" customWidth="1"/>
    <col min="12806" max="12806" width="16.7109375" bestFit="1" customWidth="1"/>
    <col min="13057" max="13057" width="35.7109375" customWidth="1"/>
    <col min="13058" max="13058" width="15.7109375" customWidth="1"/>
    <col min="13059" max="13059" width="35.5703125" customWidth="1"/>
    <col min="13060" max="13060" width="17.85546875" bestFit="1" customWidth="1"/>
    <col min="13061" max="13061" width="16.140625" bestFit="1" customWidth="1"/>
    <col min="13062" max="13062" width="16.7109375" bestFit="1" customWidth="1"/>
    <col min="13313" max="13313" width="35.7109375" customWidth="1"/>
    <col min="13314" max="13314" width="15.7109375" customWidth="1"/>
    <col min="13315" max="13315" width="35.5703125" customWidth="1"/>
    <col min="13316" max="13316" width="17.85546875" bestFit="1" customWidth="1"/>
    <col min="13317" max="13317" width="16.140625" bestFit="1" customWidth="1"/>
    <col min="13318" max="13318" width="16.7109375" bestFit="1" customWidth="1"/>
    <col min="13569" max="13569" width="35.7109375" customWidth="1"/>
    <col min="13570" max="13570" width="15.7109375" customWidth="1"/>
    <col min="13571" max="13571" width="35.5703125" customWidth="1"/>
    <col min="13572" max="13572" width="17.85546875" bestFit="1" customWidth="1"/>
    <col min="13573" max="13573" width="16.140625" bestFit="1" customWidth="1"/>
    <col min="13574" max="13574" width="16.7109375" bestFit="1" customWidth="1"/>
    <col min="13825" max="13825" width="35.7109375" customWidth="1"/>
    <col min="13826" max="13826" width="15.7109375" customWidth="1"/>
    <col min="13827" max="13827" width="35.5703125" customWidth="1"/>
    <col min="13828" max="13828" width="17.85546875" bestFit="1" customWidth="1"/>
    <col min="13829" max="13829" width="16.140625" bestFit="1" customWidth="1"/>
    <col min="13830" max="13830" width="16.7109375" bestFit="1" customWidth="1"/>
    <col min="14081" max="14081" width="35.7109375" customWidth="1"/>
    <col min="14082" max="14082" width="15.7109375" customWidth="1"/>
    <col min="14083" max="14083" width="35.5703125" customWidth="1"/>
    <col min="14084" max="14084" width="17.85546875" bestFit="1" customWidth="1"/>
    <col min="14085" max="14085" width="16.140625" bestFit="1" customWidth="1"/>
    <col min="14086" max="14086" width="16.7109375" bestFit="1" customWidth="1"/>
    <col min="14337" max="14337" width="35.7109375" customWidth="1"/>
    <col min="14338" max="14338" width="15.7109375" customWidth="1"/>
    <col min="14339" max="14339" width="35.5703125" customWidth="1"/>
    <col min="14340" max="14340" width="17.85546875" bestFit="1" customWidth="1"/>
    <col min="14341" max="14341" width="16.140625" bestFit="1" customWidth="1"/>
    <col min="14342" max="14342" width="16.7109375" bestFit="1" customWidth="1"/>
    <col min="14593" max="14593" width="35.7109375" customWidth="1"/>
    <col min="14594" max="14594" width="15.7109375" customWidth="1"/>
    <col min="14595" max="14595" width="35.5703125" customWidth="1"/>
    <col min="14596" max="14596" width="17.85546875" bestFit="1" customWidth="1"/>
    <col min="14597" max="14597" width="16.140625" bestFit="1" customWidth="1"/>
    <col min="14598" max="14598" width="16.7109375" bestFit="1" customWidth="1"/>
    <col min="14849" max="14849" width="35.7109375" customWidth="1"/>
    <col min="14850" max="14850" width="15.7109375" customWidth="1"/>
    <col min="14851" max="14851" width="35.5703125" customWidth="1"/>
    <col min="14852" max="14852" width="17.85546875" bestFit="1" customWidth="1"/>
    <col min="14853" max="14853" width="16.140625" bestFit="1" customWidth="1"/>
    <col min="14854" max="14854" width="16.7109375" bestFit="1" customWidth="1"/>
    <col min="15105" max="15105" width="35.7109375" customWidth="1"/>
    <col min="15106" max="15106" width="15.7109375" customWidth="1"/>
    <col min="15107" max="15107" width="35.5703125" customWidth="1"/>
    <col min="15108" max="15108" width="17.85546875" bestFit="1" customWidth="1"/>
    <col min="15109" max="15109" width="16.140625" bestFit="1" customWidth="1"/>
    <col min="15110" max="15110" width="16.7109375" bestFit="1" customWidth="1"/>
    <col min="15361" max="15361" width="35.7109375" customWidth="1"/>
    <col min="15362" max="15362" width="15.7109375" customWidth="1"/>
    <col min="15363" max="15363" width="35.5703125" customWidth="1"/>
    <col min="15364" max="15364" width="17.85546875" bestFit="1" customWidth="1"/>
    <col min="15365" max="15365" width="16.140625" bestFit="1" customWidth="1"/>
    <col min="15366" max="15366" width="16.7109375" bestFit="1" customWidth="1"/>
    <col min="15617" max="15617" width="35.7109375" customWidth="1"/>
    <col min="15618" max="15618" width="15.7109375" customWidth="1"/>
    <col min="15619" max="15619" width="35.5703125" customWidth="1"/>
    <col min="15620" max="15620" width="17.85546875" bestFit="1" customWidth="1"/>
    <col min="15621" max="15621" width="16.140625" bestFit="1" customWidth="1"/>
    <col min="15622" max="15622" width="16.7109375" bestFit="1" customWidth="1"/>
    <col min="15873" max="15873" width="35.7109375" customWidth="1"/>
    <col min="15874" max="15874" width="15.7109375" customWidth="1"/>
    <col min="15875" max="15875" width="35.5703125" customWidth="1"/>
    <col min="15876" max="15876" width="17.85546875" bestFit="1" customWidth="1"/>
    <col min="15877" max="15877" width="16.140625" bestFit="1" customWidth="1"/>
    <col min="15878" max="15878" width="16.7109375" bestFit="1" customWidth="1"/>
    <col min="16129" max="16129" width="35.7109375" customWidth="1"/>
    <col min="16130" max="16130" width="15.7109375" customWidth="1"/>
    <col min="16131" max="16131" width="35.5703125" customWidth="1"/>
    <col min="16132" max="16132" width="17.85546875" bestFit="1" customWidth="1"/>
    <col min="16133" max="16133" width="16.140625" bestFit="1" customWidth="1"/>
    <col min="16134" max="16134" width="16.7109375" bestFit="1" customWidth="1"/>
  </cols>
  <sheetData>
    <row r="1" spans="1:6" ht="26.25" x14ac:dyDescent="0.4">
      <c r="A1" s="1" t="s">
        <v>0</v>
      </c>
      <c r="B1" s="1"/>
      <c r="C1" s="1"/>
      <c r="D1" s="1"/>
      <c r="E1" s="1"/>
      <c r="F1" s="3"/>
    </row>
    <row r="2" spans="1:6" ht="15.75" x14ac:dyDescent="0.2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tr">
        <f>"cijena (" &amp; SUM(F3:F11) &amp; "kn)"</f>
        <v>cijena (391kn)</v>
      </c>
    </row>
    <row r="3" spans="1:6" ht="47.25" x14ac:dyDescent="0.25">
      <c r="A3" s="17" t="s">
        <v>6</v>
      </c>
      <c r="B3" s="17" t="s">
        <v>7</v>
      </c>
      <c r="C3" s="17" t="s">
        <v>8</v>
      </c>
      <c r="D3" s="17" t="s">
        <v>9</v>
      </c>
      <c r="E3" s="17" t="s">
        <v>10</v>
      </c>
      <c r="F3" s="16">
        <v>49</v>
      </c>
    </row>
    <row r="4" spans="1:6" ht="47.25" x14ac:dyDescent="0.25">
      <c r="A4" s="17" t="s">
        <v>11</v>
      </c>
      <c r="B4" s="17" t="s">
        <v>7</v>
      </c>
      <c r="C4" s="17" t="s">
        <v>12</v>
      </c>
      <c r="D4" s="17" t="s">
        <v>9</v>
      </c>
      <c r="E4" s="17" t="s">
        <v>13</v>
      </c>
      <c r="F4" s="16">
        <v>23</v>
      </c>
    </row>
    <row r="5" spans="1:6" ht="47.25" x14ac:dyDescent="0.25">
      <c r="A5" s="17" t="s">
        <v>14</v>
      </c>
      <c r="B5" s="17" t="s">
        <v>7</v>
      </c>
      <c r="C5" s="17" t="s">
        <v>12</v>
      </c>
      <c r="D5" s="17" t="s">
        <v>9</v>
      </c>
      <c r="E5" s="17" t="s">
        <v>13</v>
      </c>
      <c r="F5" s="16">
        <v>23</v>
      </c>
    </row>
    <row r="6" spans="1:6" ht="47.25" x14ac:dyDescent="0.25">
      <c r="A6" s="6" t="s">
        <v>15</v>
      </c>
      <c r="B6" s="6" t="s">
        <v>16</v>
      </c>
      <c r="C6" s="6" t="s">
        <v>17</v>
      </c>
      <c r="D6" s="7" t="s">
        <v>9</v>
      </c>
      <c r="E6" s="7" t="s">
        <v>18</v>
      </c>
      <c r="F6" s="16">
        <v>56</v>
      </c>
    </row>
    <row r="7" spans="1:6" ht="47.25" x14ac:dyDescent="0.25">
      <c r="A7" s="6" t="s">
        <v>19</v>
      </c>
      <c r="B7" s="6" t="s">
        <v>7</v>
      </c>
      <c r="C7" s="6" t="s">
        <v>17</v>
      </c>
      <c r="D7" s="7" t="s">
        <v>9</v>
      </c>
      <c r="E7" s="7" t="s">
        <v>18</v>
      </c>
      <c r="F7" s="16">
        <v>44</v>
      </c>
    </row>
    <row r="8" spans="1:6" ht="31.5" x14ac:dyDescent="0.25">
      <c r="A8" s="17" t="s">
        <v>20</v>
      </c>
      <c r="B8" s="17" t="s">
        <v>7</v>
      </c>
      <c r="C8" s="17" t="s">
        <v>21</v>
      </c>
      <c r="D8" s="17" t="s">
        <v>22</v>
      </c>
      <c r="E8" s="17" t="s">
        <v>23</v>
      </c>
      <c r="F8" s="16">
        <v>53</v>
      </c>
    </row>
    <row r="9" spans="1:6" ht="47.25" x14ac:dyDescent="0.25">
      <c r="A9" s="17" t="s">
        <v>24</v>
      </c>
      <c r="B9" s="17" t="s">
        <v>25</v>
      </c>
      <c r="C9" s="17" t="s">
        <v>26</v>
      </c>
      <c r="D9" s="19" t="s">
        <v>27</v>
      </c>
      <c r="E9" s="17" t="s">
        <v>28</v>
      </c>
      <c r="F9" s="16">
        <v>35</v>
      </c>
    </row>
    <row r="10" spans="1:6" ht="63" x14ac:dyDescent="0.25">
      <c r="A10" s="17" t="s">
        <v>29</v>
      </c>
      <c r="B10" s="17" t="s">
        <v>7</v>
      </c>
      <c r="C10" s="17" t="s">
        <v>30</v>
      </c>
      <c r="D10" s="17" t="s">
        <v>22</v>
      </c>
      <c r="E10" s="17" t="s">
        <v>31</v>
      </c>
      <c r="F10" s="16">
        <v>43</v>
      </c>
    </row>
    <row r="11" spans="1:6" ht="47.25" x14ac:dyDescent="0.25">
      <c r="A11" s="19" t="s">
        <v>32</v>
      </c>
      <c r="B11" s="17" t="s">
        <v>33</v>
      </c>
      <c r="C11" s="17" t="s">
        <v>34</v>
      </c>
      <c r="D11" s="17" t="s">
        <v>9</v>
      </c>
      <c r="E11" s="17" t="s">
        <v>35</v>
      </c>
      <c r="F11" s="16">
        <v>65</v>
      </c>
    </row>
    <row r="12" spans="1:6" ht="26.25" x14ac:dyDescent="0.4">
      <c r="A12" s="1" t="s">
        <v>36</v>
      </c>
      <c r="B12" s="2"/>
      <c r="C12" s="2"/>
      <c r="D12" s="2"/>
      <c r="E12" s="2"/>
      <c r="F12" s="4"/>
    </row>
    <row r="13" spans="1:6" ht="15.75" x14ac:dyDescent="0.25">
      <c r="A13" s="14" t="s">
        <v>1</v>
      </c>
      <c r="B13" s="14" t="s">
        <v>2</v>
      </c>
      <c r="C13" s="14" t="s">
        <v>3</v>
      </c>
      <c r="D13" s="14" t="s">
        <v>4</v>
      </c>
      <c r="E13" s="14" t="s">
        <v>5</v>
      </c>
      <c r="F13" s="15" t="str">
        <f>"cijena (" &amp; SUM(F16:F22) &amp; "kn)"</f>
        <v>cijena (352kn)</v>
      </c>
    </row>
    <row r="14" spans="1:6" ht="47.25" x14ac:dyDescent="0.25">
      <c r="A14" s="8" t="s">
        <v>11</v>
      </c>
      <c r="B14" s="8" t="s">
        <v>7</v>
      </c>
      <c r="C14" s="8" t="s">
        <v>12</v>
      </c>
      <c r="D14" s="13" t="s">
        <v>9</v>
      </c>
      <c r="E14" s="13" t="s">
        <v>13</v>
      </c>
      <c r="F14" s="16">
        <v>49</v>
      </c>
    </row>
    <row r="15" spans="1:6" ht="47.25" x14ac:dyDescent="0.25">
      <c r="A15" s="8" t="s">
        <v>14</v>
      </c>
      <c r="B15" s="6" t="s">
        <v>7</v>
      </c>
      <c r="C15" s="6" t="s">
        <v>12</v>
      </c>
      <c r="D15" s="7" t="s">
        <v>9</v>
      </c>
      <c r="E15" s="7" t="s">
        <v>13</v>
      </c>
      <c r="F15" s="16">
        <v>49</v>
      </c>
    </row>
    <row r="16" spans="1:6" ht="47.25" x14ac:dyDescent="0.25">
      <c r="A16" s="8" t="s">
        <v>200</v>
      </c>
      <c r="B16" s="6" t="s">
        <v>16</v>
      </c>
      <c r="C16" s="6" t="s">
        <v>49</v>
      </c>
      <c r="D16" s="7" t="s">
        <v>9</v>
      </c>
      <c r="E16" s="7" t="s">
        <v>18</v>
      </c>
      <c r="F16" s="16">
        <v>56</v>
      </c>
    </row>
    <row r="17" spans="1:6" ht="47.25" x14ac:dyDescent="0.25">
      <c r="A17" s="8" t="s">
        <v>201</v>
      </c>
      <c r="B17" s="6" t="s">
        <v>7</v>
      </c>
      <c r="C17" s="6" t="s">
        <v>49</v>
      </c>
      <c r="D17" s="7" t="s">
        <v>9</v>
      </c>
      <c r="E17" s="7" t="s">
        <v>18</v>
      </c>
      <c r="F17" s="16">
        <v>44</v>
      </c>
    </row>
    <row r="18" spans="1:6" ht="47.25" x14ac:dyDescent="0.25">
      <c r="A18" s="8" t="s">
        <v>6</v>
      </c>
      <c r="B18" s="8" t="s">
        <v>7</v>
      </c>
      <c r="C18" s="8" t="s">
        <v>8</v>
      </c>
      <c r="D18" s="13" t="s">
        <v>9</v>
      </c>
      <c r="E18" s="13" t="s">
        <v>10</v>
      </c>
      <c r="F18" s="16">
        <v>56</v>
      </c>
    </row>
    <row r="19" spans="1:6" ht="63" x14ac:dyDescent="0.25">
      <c r="A19" s="29" t="s">
        <v>29</v>
      </c>
      <c r="B19" s="17" t="s">
        <v>7</v>
      </c>
      <c r="C19" s="17" t="s">
        <v>30</v>
      </c>
      <c r="D19" s="17" t="s">
        <v>22</v>
      </c>
      <c r="E19" s="17" t="s">
        <v>31</v>
      </c>
      <c r="F19" s="16">
        <v>43</v>
      </c>
    </row>
    <row r="20" spans="1:6" ht="31.5" x14ac:dyDescent="0.25">
      <c r="A20" s="29" t="s">
        <v>20</v>
      </c>
      <c r="B20" s="17" t="s">
        <v>7</v>
      </c>
      <c r="C20" s="17" t="s">
        <v>37</v>
      </c>
      <c r="D20" s="17" t="s">
        <v>22</v>
      </c>
      <c r="E20" s="17" t="s">
        <v>23</v>
      </c>
      <c r="F20" s="16">
        <v>53</v>
      </c>
    </row>
    <row r="21" spans="1:6" ht="47.25" x14ac:dyDescent="0.25">
      <c r="A21" s="29" t="s">
        <v>24</v>
      </c>
      <c r="B21" s="17" t="s">
        <v>25</v>
      </c>
      <c r="C21" s="17" t="s">
        <v>26</v>
      </c>
      <c r="D21" s="17" t="s">
        <v>27</v>
      </c>
      <c r="E21" s="17" t="s">
        <v>28</v>
      </c>
      <c r="F21" s="16">
        <v>35</v>
      </c>
    </row>
    <row r="22" spans="1:6" ht="47.25" x14ac:dyDescent="0.25">
      <c r="A22" s="8" t="s">
        <v>32</v>
      </c>
      <c r="B22" s="8" t="s">
        <v>33</v>
      </c>
      <c r="C22" s="12"/>
      <c r="D22" s="13" t="s">
        <v>9</v>
      </c>
      <c r="E22" s="8" t="s">
        <v>35</v>
      </c>
      <c r="F22" s="16">
        <v>65</v>
      </c>
    </row>
    <row r="23" spans="1:6" ht="26.25" x14ac:dyDescent="0.4">
      <c r="A23" s="1" t="s">
        <v>38</v>
      </c>
      <c r="B23" s="2"/>
      <c r="C23" s="2"/>
      <c r="D23" s="2"/>
      <c r="E23" s="2"/>
      <c r="F23" s="4"/>
    </row>
    <row r="24" spans="1:6" ht="15.75" x14ac:dyDescent="0.25">
      <c r="A24" s="14" t="s">
        <v>1</v>
      </c>
      <c r="B24" s="14" t="s">
        <v>2</v>
      </c>
      <c r="C24" s="14" t="s">
        <v>3</v>
      </c>
      <c r="D24" s="14" t="s">
        <v>4</v>
      </c>
      <c r="E24" s="14" t="s">
        <v>5</v>
      </c>
      <c r="F24" s="15" t="str">
        <f>"cijena (" &amp; SUM(F25:F31) &amp; "kn)"</f>
        <v>cijena (332kn)</v>
      </c>
    </row>
    <row r="25" spans="1:6" ht="31.5" x14ac:dyDescent="0.25">
      <c r="A25" s="8" t="s">
        <v>211</v>
      </c>
      <c r="B25" s="8" t="s">
        <v>25</v>
      </c>
      <c r="C25" s="9" t="s">
        <v>39</v>
      </c>
      <c r="D25" s="10" t="s">
        <v>40</v>
      </c>
      <c r="E25" s="6" t="s">
        <v>41</v>
      </c>
      <c r="F25" s="16">
        <v>43</v>
      </c>
    </row>
    <row r="26" spans="1:6" ht="31.5" x14ac:dyDescent="0.25">
      <c r="A26" s="29" t="s">
        <v>42</v>
      </c>
      <c r="B26" s="17" t="s">
        <v>7</v>
      </c>
      <c r="C26" s="17" t="s">
        <v>215</v>
      </c>
      <c r="D26" s="17" t="s">
        <v>22</v>
      </c>
      <c r="E26" s="17" t="s">
        <v>10</v>
      </c>
      <c r="F26" s="16">
        <v>53</v>
      </c>
    </row>
    <row r="27" spans="1:6" ht="47.25" x14ac:dyDescent="0.25">
      <c r="A27" s="29" t="s">
        <v>216</v>
      </c>
      <c r="B27" s="17" t="s">
        <v>25</v>
      </c>
      <c r="C27" s="17" t="s">
        <v>44</v>
      </c>
      <c r="D27" s="17" t="s">
        <v>22</v>
      </c>
      <c r="E27" s="17" t="s">
        <v>45</v>
      </c>
      <c r="F27" s="16">
        <v>45</v>
      </c>
    </row>
    <row r="28" spans="1:6" ht="31.5" x14ac:dyDescent="0.25">
      <c r="A28" s="29" t="s">
        <v>212</v>
      </c>
      <c r="B28" s="17" t="s">
        <v>7</v>
      </c>
      <c r="C28" s="17" t="s">
        <v>213</v>
      </c>
      <c r="D28" s="17" t="s">
        <v>22</v>
      </c>
      <c r="E28" s="17" t="s">
        <v>31</v>
      </c>
      <c r="F28" s="16">
        <v>43</v>
      </c>
    </row>
    <row r="29" spans="1:6" ht="31.5" x14ac:dyDescent="0.25">
      <c r="A29" s="30" t="s">
        <v>20</v>
      </c>
      <c r="B29" s="17" t="s">
        <v>7</v>
      </c>
      <c r="C29" s="17" t="s">
        <v>37</v>
      </c>
      <c r="D29" s="17" t="s">
        <v>22</v>
      </c>
      <c r="E29" s="17" t="s">
        <v>23</v>
      </c>
      <c r="F29" s="16">
        <v>53</v>
      </c>
    </row>
    <row r="30" spans="1:6" ht="47.25" x14ac:dyDescent="0.25">
      <c r="A30" s="30" t="s">
        <v>214</v>
      </c>
      <c r="B30" s="17" t="s">
        <v>25</v>
      </c>
      <c r="C30" s="17" t="s">
        <v>26</v>
      </c>
      <c r="D30" s="17" t="s">
        <v>27</v>
      </c>
      <c r="E30" s="17" t="s">
        <v>28</v>
      </c>
      <c r="F30" s="16">
        <v>35</v>
      </c>
    </row>
    <row r="31" spans="1:6" ht="47.25" x14ac:dyDescent="0.25">
      <c r="A31" s="30" t="s">
        <v>46</v>
      </c>
      <c r="B31" s="17" t="s">
        <v>33</v>
      </c>
      <c r="C31" s="17" t="s">
        <v>34</v>
      </c>
      <c r="D31" s="17" t="s">
        <v>22</v>
      </c>
      <c r="E31" s="17" t="s">
        <v>35</v>
      </c>
      <c r="F31" s="16">
        <v>60</v>
      </c>
    </row>
    <row r="32" spans="1:6" ht="26.25" x14ac:dyDescent="0.4">
      <c r="A32" s="1" t="s">
        <v>47</v>
      </c>
      <c r="B32" s="24"/>
      <c r="C32" s="24"/>
      <c r="D32" s="24"/>
      <c r="E32" s="24"/>
      <c r="F32" s="25"/>
    </row>
    <row r="33" spans="1:6" ht="15.75" x14ac:dyDescent="0.25">
      <c r="A33" s="14" t="s">
        <v>1</v>
      </c>
      <c r="B33" s="14" t="s">
        <v>2</v>
      </c>
      <c r="C33" s="14" t="s">
        <v>3</v>
      </c>
      <c r="D33" s="14" t="s">
        <v>4</v>
      </c>
      <c r="E33" s="14" t="s">
        <v>5</v>
      </c>
      <c r="F33" s="15" t="str">
        <f>"cijena (" &amp; SUM(F34:F42) &amp; "kn)"</f>
        <v>cijena (411kn)</v>
      </c>
    </row>
    <row r="34" spans="1:6" ht="47.25" x14ac:dyDescent="0.25">
      <c r="A34" s="29" t="s">
        <v>48</v>
      </c>
      <c r="B34" s="17" t="s">
        <v>7</v>
      </c>
      <c r="C34" s="17" t="s">
        <v>49</v>
      </c>
      <c r="D34" s="17" t="s">
        <v>9</v>
      </c>
      <c r="E34" s="17" t="s">
        <v>18</v>
      </c>
      <c r="F34" s="16">
        <v>44</v>
      </c>
    </row>
    <row r="35" spans="1:6" ht="47.25" x14ac:dyDescent="0.25">
      <c r="A35" s="29" t="s">
        <v>50</v>
      </c>
      <c r="B35" s="17" t="s">
        <v>16</v>
      </c>
      <c r="C35" s="17" t="s">
        <v>49</v>
      </c>
      <c r="D35" s="17" t="s">
        <v>9</v>
      </c>
      <c r="E35" s="17" t="s">
        <v>18</v>
      </c>
      <c r="F35" s="16">
        <v>56</v>
      </c>
    </row>
    <row r="36" spans="1:6" ht="47.25" x14ac:dyDescent="0.25">
      <c r="A36" s="29" t="s">
        <v>51</v>
      </c>
      <c r="B36" s="17" t="s">
        <v>7</v>
      </c>
      <c r="C36" s="17" t="s">
        <v>12</v>
      </c>
      <c r="D36" s="17" t="s">
        <v>9</v>
      </c>
      <c r="E36" s="17" t="s">
        <v>13</v>
      </c>
      <c r="F36" s="16">
        <v>23</v>
      </c>
    </row>
    <row r="37" spans="1:6" ht="47.25" x14ac:dyDescent="0.25">
      <c r="A37" s="29" t="s">
        <v>52</v>
      </c>
      <c r="B37" s="17" t="s">
        <v>7</v>
      </c>
      <c r="C37" s="17" t="s">
        <v>12</v>
      </c>
      <c r="D37" s="17" t="s">
        <v>9</v>
      </c>
      <c r="E37" s="17" t="s">
        <v>13</v>
      </c>
      <c r="F37" s="16">
        <v>23</v>
      </c>
    </row>
    <row r="38" spans="1:6" ht="47.25" x14ac:dyDescent="0.25">
      <c r="A38" s="29" t="s">
        <v>53</v>
      </c>
      <c r="B38" s="17" t="s">
        <v>7</v>
      </c>
      <c r="C38" s="17" t="s">
        <v>54</v>
      </c>
      <c r="D38" s="17" t="s">
        <v>9</v>
      </c>
      <c r="E38" s="17" t="s">
        <v>10</v>
      </c>
      <c r="F38" s="16">
        <v>49</v>
      </c>
    </row>
    <row r="39" spans="1:6" ht="47.25" x14ac:dyDescent="0.25">
      <c r="A39" s="29" t="s">
        <v>55</v>
      </c>
      <c r="B39" s="17" t="s">
        <v>25</v>
      </c>
      <c r="C39" s="17" t="s">
        <v>56</v>
      </c>
      <c r="D39" s="17" t="s">
        <v>9</v>
      </c>
      <c r="E39" s="17" t="s">
        <v>31</v>
      </c>
      <c r="F39" s="16">
        <v>63</v>
      </c>
    </row>
    <row r="40" spans="1:6" ht="31.5" x14ac:dyDescent="0.25">
      <c r="A40" s="29" t="s">
        <v>57</v>
      </c>
      <c r="B40" s="17" t="s">
        <v>7</v>
      </c>
      <c r="C40" s="19" t="s">
        <v>21</v>
      </c>
      <c r="D40" s="17" t="s">
        <v>22</v>
      </c>
      <c r="E40" s="17" t="s">
        <v>23</v>
      </c>
      <c r="F40" s="20">
        <v>53</v>
      </c>
    </row>
    <row r="41" spans="1:6" ht="47.25" x14ac:dyDescent="0.25">
      <c r="A41" s="30" t="s">
        <v>58</v>
      </c>
      <c r="B41" s="17" t="s">
        <v>25</v>
      </c>
      <c r="C41" s="17" t="s">
        <v>26</v>
      </c>
      <c r="D41" s="17" t="s">
        <v>27</v>
      </c>
      <c r="E41" s="17" t="s">
        <v>28</v>
      </c>
      <c r="F41" s="16">
        <v>35</v>
      </c>
    </row>
    <row r="42" spans="1:6" ht="47.25" x14ac:dyDescent="0.25">
      <c r="A42" s="30" t="s">
        <v>32</v>
      </c>
      <c r="B42" s="17" t="s">
        <v>33</v>
      </c>
      <c r="C42" s="17" t="s">
        <v>34</v>
      </c>
      <c r="D42" s="17" t="s">
        <v>9</v>
      </c>
      <c r="E42" s="17" t="s">
        <v>35</v>
      </c>
      <c r="F42" s="16">
        <v>65</v>
      </c>
    </row>
    <row r="43" spans="1:6" ht="26.25" x14ac:dyDescent="0.4">
      <c r="A43" s="1" t="s">
        <v>59</v>
      </c>
      <c r="B43" s="24"/>
      <c r="C43" s="24"/>
      <c r="D43" s="24"/>
      <c r="E43" s="24"/>
      <c r="F43" s="25"/>
    </row>
    <row r="44" spans="1:6" ht="15.75" x14ac:dyDescent="0.25">
      <c r="A44" s="14" t="s">
        <v>1</v>
      </c>
      <c r="B44" s="14" t="s">
        <v>2</v>
      </c>
      <c r="C44" s="14" t="s">
        <v>3</v>
      </c>
      <c r="D44" s="14" t="s">
        <v>4</v>
      </c>
      <c r="E44" s="14" t="s">
        <v>5</v>
      </c>
      <c r="F44" s="15" t="str">
        <f>"cijena (" &amp; SUM(F45:F51) &amp; "kn)"</f>
        <v>cijena (401kn)</v>
      </c>
    </row>
    <row r="45" spans="1:6" ht="47.25" x14ac:dyDescent="0.25">
      <c r="A45" s="8" t="s">
        <v>209</v>
      </c>
      <c r="B45" s="8" t="s">
        <v>7</v>
      </c>
      <c r="C45" s="8" t="s">
        <v>202</v>
      </c>
      <c r="D45" s="8" t="s">
        <v>9</v>
      </c>
      <c r="E45" s="17" t="s">
        <v>18</v>
      </c>
      <c r="F45" s="16">
        <v>83</v>
      </c>
    </row>
    <row r="46" spans="1:6" ht="47.25" x14ac:dyDescent="0.25">
      <c r="A46" s="8" t="s">
        <v>203</v>
      </c>
      <c r="B46" s="8" t="s">
        <v>16</v>
      </c>
      <c r="C46" s="8" t="s">
        <v>210</v>
      </c>
      <c r="D46" s="8" t="s">
        <v>9</v>
      </c>
      <c r="E46" s="17" t="s">
        <v>18</v>
      </c>
      <c r="F46" s="16">
        <v>65</v>
      </c>
    </row>
    <row r="47" spans="1:6" ht="47.25" x14ac:dyDescent="0.25">
      <c r="A47" s="29" t="s">
        <v>53</v>
      </c>
      <c r="B47" s="17" t="s">
        <v>7</v>
      </c>
      <c r="C47" s="17" t="s">
        <v>54</v>
      </c>
      <c r="D47" s="17" t="s">
        <v>9</v>
      </c>
      <c r="E47" s="17" t="s">
        <v>10</v>
      </c>
      <c r="F47" s="16">
        <v>53</v>
      </c>
    </row>
    <row r="48" spans="1:6" ht="47.25" x14ac:dyDescent="0.25">
      <c r="A48" s="29" t="s">
        <v>55</v>
      </c>
      <c r="B48" s="17" t="s">
        <v>25</v>
      </c>
      <c r="C48" s="17" t="s">
        <v>56</v>
      </c>
      <c r="D48" s="17" t="s">
        <v>9</v>
      </c>
      <c r="E48" s="17" t="s">
        <v>31</v>
      </c>
      <c r="F48" s="16">
        <v>35</v>
      </c>
    </row>
    <row r="49" spans="1:6" ht="31.5" x14ac:dyDescent="0.25">
      <c r="A49" s="29" t="s">
        <v>57</v>
      </c>
      <c r="B49" s="17" t="s">
        <v>7</v>
      </c>
      <c r="C49" s="17" t="s">
        <v>21</v>
      </c>
      <c r="D49" s="17" t="s">
        <v>22</v>
      </c>
      <c r="E49" s="17" t="s">
        <v>23</v>
      </c>
      <c r="F49" s="16">
        <v>65</v>
      </c>
    </row>
    <row r="50" spans="1:6" ht="47.25" x14ac:dyDescent="0.25">
      <c r="A50" s="29" t="s">
        <v>58</v>
      </c>
      <c r="B50" s="17" t="s">
        <v>25</v>
      </c>
      <c r="C50" s="17" t="s">
        <v>26</v>
      </c>
      <c r="D50" s="19" t="s">
        <v>27</v>
      </c>
      <c r="E50" s="17" t="s">
        <v>28</v>
      </c>
      <c r="F50" s="16">
        <v>35</v>
      </c>
    </row>
    <row r="51" spans="1:6" ht="47.25" x14ac:dyDescent="0.25">
      <c r="A51" s="30" t="s">
        <v>32</v>
      </c>
      <c r="B51" s="17" t="s">
        <v>33</v>
      </c>
      <c r="C51" s="17" t="s">
        <v>34</v>
      </c>
      <c r="D51" s="17" t="s">
        <v>9</v>
      </c>
      <c r="E51" s="17" t="s">
        <v>35</v>
      </c>
      <c r="F51" s="16">
        <v>65</v>
      </c>
    </row>
    <row r="52" spans="1:6" ht="26.25" x14ac:dyDescent="0.4">
      <c r="A52" s="1" t="s">
        <v>60</v>
      </c>
      <c r="B52" s="24"/>
      <c r="C52" s="24"/>
      <c r="D52" s="24"/>
      <c r="E52" s="24"/>
      <c r="F52" s="25"/>
    </row>
    <row r="53" spans="1:6" ht="15.75" x14ac:dyDescent="0.25">
      <c r="A53" s="14" t="s">
        <v>1</v>
      </c>
      <c r="B53" s="14" t="s">
        <v>2</v>
      </c>
      <c r="C53" s="14" t="s">
        <v>3</v>
      </c>
      <c r="D53" s="14" t="s">
        <v>4</v>
      </c>
      <c r="E53" s="14" t="s">
        <v>5</v>
      </c>
      <c r="F53" s="15" t="str">
        <f>"cijena (" &amp; SUM(F54:F60) &amp; "kn)"</f>
        <v>cijena (371kn)</v>
      </c>
    </row>
    <row r="54" spans="1:6" ht="63" x14ac:dyDescent="0.25">
      <c r="A54" s="28" t="s">
        <v>61</v>
      </c>
      <c r="B54" s="8" t="s">
        <v>25</v>
      </c>
      <c r="C54" s="8" t="s">
        <v>62</v>
      </c>
      <c r="D54" s="8" t="s">
        <v>63</v>
      </c>
      <c r="E54" s="8" t="s">
        <v>13</v>
      </c>
      <c r="F54" s="16">
        <v>56</v>
      </c>
    </row>
    <row r="55" spans="1:6" ht="47.25" x14ac:dyDescent="0.25">
      <c r="A55" s="28" t="s">
        <v>64</v>
      </c>
      <c r="B55" s="8" t="s">
        <v>16</v>
      </c>
      <c r="C55" s="8" t="s">
        <v>65</v>
      </c>
      <c r="D55" s="10" t="s">
        <v>40</v>
      </c>
      <c r="E55" s="8" t="s">
        <v>18</v>
      </c>
      <c r="F55" s="16">
        <v>51</v>
      </c>
    </row>
    <row r="56" spans="1:6" ht="47.25" x14ac:dyDescent="0.25">
      <c r="A56" s="31" t="s">
        <v>66</v>
      </c>
      <c r="B56" s="17" t="s">
        <v>25</v>
      </c>
      <c r="C56" s="17" t="s">
        <v>43</v>
      </c>
      <c r="D56" s="17" t="s">
        <v>22</v>
      </c>
      <c r="E56" s="17" t="s">
        <v>67</v>
      </c>
      <c r="F56" s="16">
        <v>53</v>
      </c>
    </row>
    <row r="57" spans="1:6" ht="47.25" x14ac:dyDescent="0.25">
      <c r="A57" s="31" t="s">
        <v>55</v>
      </c>
      <c r="B57" s="17" t="s">
        <v>25</v>
      </c>
      <c r="C57" s="17" t="s">
        <v>56</v>
      </c>
      <c r="D57" s="17" t="s">
        <v>9</v>
      </c>
      <c r="E57" s="17" t="s">
        <v>31</v>
      </c>
      <c r="F57" s="16">
        <v>63</v>
      </c>
    </row>
    <row r="58" spans="1:6" ht="31.5" x14ac:dyDescent="0.25">
      <c r="A58" s="31" t="s">
        <v>57</v>
      </c>
      <c r="B58" s="17" t="s">
        <v>7</v>
      </c>
      <c r="C58" s="17" t="s">
        <v>21</v>
      </c>
      <c r="D58" s="17" t="s">
        <v>22</v>
      </c>
      <c r="E58" s="17" t="s">
        <v>23</v>
      </c>
      <c r="F58" s="16">
        <v>53</v>
      </c>
    </row>
    <row r="59" spans="1:6" ht="47.25" x14ac:dyDescent="0.25">
      <c r="A59" s="32" t="s">
        <v>58</v>
      </c>
      <c r="B59" s="17" t="s">
        <v>25</v>
      </c>
      <c r="C59" s="17" t="s">
        <v>26</v>
      </c>
      <c r="D59" s="17" t="s">
        <v>27</v>
      </c>
      <c r="E59" s="17" t="s">
        <v>28</v>
      </c>
      <c r="F59" s="16">
        <v>35</v>
      </c>
    </row>
    <row r="60" spans="1:6" ht="47.25" x14ac:dyDescent="0.25">
      <c r="A60" s="32" t="s">
        <v>46</v>
      </c>
      <c r="B60" s="17" t="s">
        <v>33</v>
      </c>
      <c r="C60" s="17" t="s">
        <v>34</v>
      </c>
      <c r="D60" s="17" t="s">
        <v>22</v>
      </c>
      <c r="E60" s="17" t="s">
        <v>35</v>
      </c>
      <c r="F60" s="16">
        <v>60</v>
      </c>
    </row>
    <row r="61" spans="1:6" ht="26.25" x14ac:dyDescent="0.4">
      <c r="A61" s="1" t="s">
        <v>68</v>
      </c>
      <c r="B61" s="24"/>
      <c r="C61" s="24"/>
      <c r="D61" s="24"/>
      <c r="E61" s="24"/>
      <c r="F61" s="25"/>
    </row>
    <row r="62" spans="1:6" ht="15.75" x14ac:dyDescent="0.25">
      <c r="A62" s="14" t="s">
        <v>1</v>
      </c>
      <c r="B62" s="14" t="s">
        <v>2</v>
      </c>
      <c r="C62" s="14" t="s">
        <v>3</v>
      </c>
      <c r="D62" s="14" t="s">
        <v>4</v>
      </c>
      <c r="E62" s="14" t="s">
        <v>5</v>
      </c>
      <c r="F62" s="15" t="str">
        <f>"cijena (" &amp; SUM(F63:F70) &amp; "kn)"</f>
        <v>cijena (450kn)</v>
      </c>
    </row>
    <row r="63" spans="1:6" ht="47.25" x14ac:dyDescent="0.25">
      <c r="A63" s="17" t="s">
        <v>69</v>
      </c>
      <c r="B63" s="17" t="s">
        <v>16</v>
      </c>
      <c r="C63" s="17" t="s">
        <v>70</v>
      </c>
      <c r="D63" s="17" t="s">
        <v>9</v>
      </c>
      <c r="E63" s="17" t="s">
        <v>18</v>
      </c>
      <c r="F63" s="16">
        <v>56</v>
      </c>
    </row>
    <row r="64" spans="1:6" ht="47.25" x14ac:dyDescent="0.25">
      <c r="A64" s="17" t="s">
        <v>71</v>
      </c>
      <c r="B64" s="17" t="s">
        <v>7</v>
      </c>
      <c r="C64" s="17" t="s">
        <v>70</v>
      </c>
      <c r="D64" s="17" t="s">
        <v>9</v>
      </c>
      <c r="E64" s="17" t="s">
        <v>18</v>
      </c>
      <c r="F64" s="16">
        <v>44</v>
      </c>
    </row>
    <row r="65" spans="1:6" ht="47.25" x14ac:dyDescent="0.25">
      <c r="A65" s="17" t="s">
        <v>72</v>
      </c>
      <c r="B65" s="17" t="s">
        <v>7</v>
      </c>
      <c r="C65" s="17" t="s">
        <v>73</v>
      </c>
      <c r="D65" s="17" t="s">
        <v>9</v>
      </c>
      <c r="E65" s="17" t="s">
        <v>10</v>
      </c>
      <c r="F65" s="16">
        <v>49</v>
      </c>
    </row>
    <row r="66" spans="1:6" ht="47.25" x14ac:dyDescent="0.25">
      <c r="A66" s="6" t="s">
        <v>83</v>
      </c>
      <c r="B66" s="6" t="s">
        <v>7</v>
      </c>
      <c r="C66" s="6" t="s">
        <v>12</v>
      </c>
      <c r="D66" s="17" t="s">
        <v>9</v>
      </c>
      <c r="E66" s="8" t="s">
        <v>13</v>
      </c>
      <c r="F66" s="27">
        <v>83</v>
      </c>
    </row>
    <row r="67" spans="1:6" ht="47.25" x14ac:dyDescent="0.25">
      <c r="A67" s="17" t="s">
        <v>74</v>
      </c>
      <c r="B67" s="17" t="s">
        <v>7</v>
      </c>
      <c r="C67" s="17" t="s">
        <v>56</v>
      </c>
      <c r="D67" s="17" t="s">
        <v>9</v>
      </c>
      <c r="E67" s="17" t="s">
        <v>75</v>
      </c>
      <c r="F67" s="16">
        <v>63</v>
      </c>
    </row>
    <row r="68" spans="1:6" ht="31.5" x14ac:dyDescent="0.25">
      <c r="A68" s="17" t="s">
        <v>76</v>
      </c>
      <c r="B68" s="17" t="s">
        <v>7</v>
      </c>
      <c r="C68" s="17" t="s">
        <v>21</v>
      </c>
      <c r="D68" s="17" t="s">
        <v>22</v>
      </c>
      <c r="E68" s="17" t="s">
        <v>23</v>
      </c>
      <c r="F68" s="16">
        <v>53</v>
      </c>
    </row>
    <row r="69" spans="1:6" ht="47.25" x14ac:dyDescent="0.25">
      <c r="A69" s="17" t="s">
        <v>77</v>
      </c>
      <c r="B69" s="17" t="s">
        <v>25</v>
      </c>
      <c r="C69" s="19" t="s">
        <v>78</v>
      </c>
      <c r="D69" s="19" t="s">
        <v>79</v>
      </c>
      <c r="E69" s="17" t="s">
        <v>80</v>
      </c>
      <c r="F69" s="16">
        <v>35</v>
      </c>
    </row>
    <row r="70" spans="1:6" ht="47.25" x14ac:dyDescent="0.25">
      <c r="A70" s="19" t="s">
        <v>81</v>
      </c>
      <c r="B70" s="17" t="s">
        <v>33</v>
      </c>
      <c r="C70" s="17" t="s">
        <v>34</v>
      </c>
      <c r="D70" s="17" t="s">
        <v>9</v>
      </c>
      <c r="E70" s="17" t="s">
        <v>35</v>
      </c>
      <c r="F70" s="16">
        <v>67</v>
      </c>
    </row>
    <row r="71" spans="1:6" ht="26.25" x14ac:dyDescent="0.4">
      <c r="A71" s="1" t="s">
        <v>82</v>
      </c>
      <c r="B71" s="24"/>
      <c r="C71" s="24"/>
      <c r="D71" s="24"/>
      <c r="E71" s="24"/>
      <c r="F71" s="25"/>
    </row>
    <row r="72" spans="1:6" ht="15.75" x14ac:dyDescent="0.25">
      <c r="A72" s="14" t="s">
        <v>1</v>
      </c>
      <c r="B72" s="14" t="s">
        <v>2</v>
      </c>
      <c r="C72" s="14" t="s">
        <v>3</v>
      </c>
      <c r="D72" s="14" t="s">
        <v>4</v>
      </c>
      <c r="E72" s="14" t="s">
        <v>5</v>
      </c>
      <c r="F72" s="15" t="str">
        <f>"cijena (" &amp; SUM(F73:F80) &amp; "kn)"</f>
        <v>cijena (405kn)</v>
      </c>
    </row>
    <row r="73" spans="1:6" ht="47.25" x14ac:dyDescent="0.25">
      <c r="A73" s="17" t="s">
        <v>83</v>
      </c>
      <c r="B73" s="17" t="s">
        <v>7</v>
      </c>
      <c r="C73" s="17" t="s">
        <v>12</v>
      </c>
      <c r="D73" s="17" t="s">
        <v>9</v>
      </c>
      <c r="E73" s="17" t="s">
        <v>13</v>
      </c>
      <c r="F73" s="16">
        <v>38</v>
      </c>
    </row>
    <row r="74" spans="1:6" ht="47.25" x14ac:dyDescent="0.25">
      <c r="A74" s="17" t="s">
        <v>69</v>
      </c>
      <c r="B74" s="17" t="s">
        <v>16</v>
      </c>
      <c r="C74" s="17" t="s">
        <v>70</v>
      </c>
      <c r="D74" s="17" t="s">
        <v>9</v>
      </c>
      <c r="E74" s="17" t="s">
        <v>18</v>
      </c>
      <c r="F74" s="16">
        <v>56</v>
      </c>
    </row>
    <row r="75" spans="1:6" ht="47.25" x14ac:dyDescent="0.25">
      <c r="A75" s="17" t="s">
        <v>71</v>
      </c>
      <c r="B75" s="17" t="s">
        <v>7</v>
      </c>
      <c r="C75" s="17" t="s">
        <v>70</v>
      </c>
      <c r="D75" s="17" t="s">
        <v>9</v>
      </c>
      <c r="E75" s="17" t="s">
        <v>18</v>
      </c>
      <c r="F75" s="16">
        <v>44</v>
      </c>
    </row>
    <row r="76" spans="1:6" ht="47.25" x14ac:dyDescent="0.25">
      <c r="A76" s="17" t="s">
        <v>72</v>
      </c>
      <c r="B76" s="17" t="s">
        <v>7</v>
      </c>
      <c r="C76" s="17" t="s">
        <v>73</v>
      </c>
      <c r="D76" s="17" t="s">
        <v>9</v>
      </c>
      <c r="E76" s="17" t="s">
        <v>10</v>
      </c>
      <c r="F76" s="16">
        <v>49</v>
      </c>
    </row>
    <row r="77" spans="1:6" ht="47.25" x14ac:dyDescent="0.25">
      <c r="A77" s="17" t="s">
        <v>74</v>
      </c>
      <c r="B77" s="17" t="s">
        <v>7</v>
      </c>
      <c r="C77" s="17" t="s">
        <v>56</v>
      </c>
      <c r="D77" s="17" t="s">
        <v>9</v>
      </c>
      <c r="E77" s="17" t="s">
        <v>75</v>
      </c>
      <c r="F77" s="16">
        <v>63</v>
      </c>
    </row>
    <row r="78" spans="1:6" ht="31.5" x14ac:dyDescent="0.25">
      <c r="A78" s="17" t="s">
        <v>76</v>
      </c>
      <c r="B78" s="17" t="s">
        <v>7</v>
      </c>
      <c r="C78" s="17" t="s">
        <v>21</v>
      </c>
      <c r="D78" s="17" t="s">
        <v>22</v>
      </c>
      <c r="E78" s="17" t="s">
        <v>23</v>
      </c>
      <c r="F78" s="16">
        <v>53</v>
      </c>
    </row>
    <row r="79" spans="1:6" ht="47.25" x14ac:dyDescent="0.25">
      <c r="A79" s="17" t="s">
        <v>77</v>
      </c>
      <c r="B79" s="17" t="s">
        <v>25</v>
      </c>
      <c r="C79" s="17" t="s">
        <v>78</v>
      </c>
      <c r="D79" s="19" t="s">
        <v>79</v>
      </c>
      <c r="E79" s="17" t="s">
        <v>80</v>
      </c>
      <c r="F79" s="16">
        <v>35</v>
      </c>
    </row>
    <row r="80" spans="1:6" ht="47.25" x14ac:dyDescent="0.25">
      <c r="A80" s="17" t="s">
        <v>81</v>
      </c>
      <c r="B80" s="17" t="s">
        <v>33</v>
      </c>
      <c r="C80" s="17" t="s">
        <v>34</v>
      </c>
      <c r="D80" s="17" t="s">
        <v>9</v>
      </c>
      <c r="E80" s="17" t="s">
        <v>35</v>
      </c>
      <c r="F80" s="20">
        <v>67</v>
      </c>
    </row>
    <row r="81" spans="1:6" ht="26.25" x14ac:dyDescent="0.4">
      <c r="A81" s="1" t="s">
        <v>84</v>
      </c>
      <c r="B81" s="24"/>
      <c r="C81" s="24"/>
      <c r="D81" s="24"/>
      <c r="E81" s="24"/>
      <c r="F81" s="25"/>
    </row>
    <row r="82" spans="1:6" ht="15.75" x14ac:dyDescent="0.25">
      <c r="A82" s="14" t="s">
        <v>1</v>
      </c>
      <c r="B82" s="14" t="s">
        <v>2</v>
      </c>
      <c r="C82" s="14" t="s">
        <v>3</v>
      </c>
      <c r="D82" s="14" t="s">
        <v>4</v>
      </c>
      <c r="E82" s="14" t="s">
        <v>5</v>
      </c>
      <c r="F82" s="15" t="str">
        <f>"cijena (" &amp; SUM(F83:F89) &amp; "kn)"</f>
        <v>cijena (388kn)</v>
      </c>
    </row>
    <row r="83" spans="1:6" ht="47.25" x14ac:dyDescent="0.25">
      <c r="A83" s="17" t="s">
        <v>85</v>
      </c>
      <c r="B83" s="17" t="s">
        <v>25</v>
      </c>
      <c r="C83" s="17" t="s">
        <v>86</v>
      </c>
      <c r="D83" s="17" t="s">
        <v>22</v>
      </c>
      <c r="E83" s="17" t="s">
        <v>45</v>
      </c>
      <c r="F83" s="16">
        <v>53</v>
      </c>
    </row>
    <row r="84" spans="1:6" ht="47.25" x14ac:dyDescent="0.25">
      <c r="A84" s="6" t="s">
        <v>87</v>
      </c>
      <c r="B84" s="6" t="s">
        <v>16</v>
      </c>
      <c r="C84" s="6" t="s">
        <v>65</v>
      </c>
      <c r="D84" s="11" t="s">
        <v>40</v>
      </c>
      <c r="E84" s="6" t="s">
        <v>18</v>
      </c>
      <c r="F84" s="16">
        <v>51</v>
      </c>
    </row>
    <row r="85" spans="1:6" ht="47.25" x14ac:dyDescent="0.25">
      <c r="A85" s="17" t="s">
        <v>88</v>
      </c>
      <c r="B85" s="17" t="s">
        <v>7</v>
      </c>
      <c r="C85" s="17" t="s">
        <v>89</v>
      </c>
      <c r="D85" s="17" t="s">
        <v>22</v>
      </c>
      <c r="E85" s="17" t="s">
        <v>10</v>
      </c>
      <c r="F85" s="16">
        <v>63</v>
      </c>
    </row>
    <row r="86" spans="1:6" ht="47.25" x14ac:dyDescent="0.25">
      <c r="A86" s="17" t="s">
        <v>74</v>
      </c>
      <c r="B86" s="17" t="s">
        <v>7</v>
      </c>
      <c r="C86" s="17" t="s">
        <v>56</v>
      </c>
      <c r="D86" s="17" t="s">
        <v>9</v>
      </c>
      <c r="E86" s="17" t="s">
        <v>75</v>
      </c>
      <c r="F86" s="16">
        <v>63</v>
      </c>
    </row>
    <row r="87" spans="1:6" ht="31.5" x14ac:dyDescent="0.25">
      <c r="A87" s="17" t="s">
        <v>76</v>
      </c>
      <c r="B87" s="17" t="s">
        <v>7</v>
      </c>
      <c r="C87" s="17" t="s">
        <v>21</v>
      </c>
      <c r="D87" s="17" t="s">
        <v>22</v>
      </c>
      <c r="E87" s="17" t="s">
        <v>23</v>
      </c>
      <c r="F87" s="16">
        <v>53</v>
      </c>
    </row>
    <row r="88" spans="1:6" ht="47.25" x14ac:dyDescent="0.25">
      <c r="A88" s="17" t="s">
        <v>77</v>
      </c>
      <c r="B88" s="17" t="s">
        <v>25</v>
      </c>
      <c r="C88" s="17" t="s">
        <v>78</v>
      </c>
      <c r="D88" s="19" t="s">
        <v>79</v>
      </c>
      <c r="E88" s="17" t="s">
        <v>80</v>
      </c>
      <c r="F88" s="16">
        <v>35</v>
      </c>
    </row>
    <row r="89" spans="1:6" ht="47.25" x14ac:dyDescent="0.25">
      <c r="A89" s="17" t="s">
        <v>90</v>
      </c>
      <c r="B89" s="17" t="s">
        <v>33</v>
      </c>
      <c r="C89" s="17" t="s">
        <v>34</v>
      </c>
      <c r="D89" s="17" t="s">
        <v>22</v>
      </c>
      <c r="E89" s="17" t="s">
        <v>35</v>
      </c>
      <c r="F89" s="16">
        <v>70</v>
      </c>
    </row>
    <row r="90" spans="1:6" ht="26.25" x14ac:dyDescent="0.4">
      <c r="A90" s="1" t="s">
        <v>91</v>
      </c>
      <c r="B90" s="24"/>
      <c r="C90" s="24"/>
      <c r="D90" s="24"/>
      <c r="E90" s="24"/>
      <c r="F90" s="25"/>
    </row>
    <row r="91" spans="1:6" ht="15.75" x14ac:dyDescent="0.25">
      <c r="A91" s="14" t="s">
        <v>1</v>
      </c>
      <c r="B91" s="14" t="s">
        <v>2</v>
      </c>
      <c r="C91" s="14" t="s">
        <v>3</v>
      </c>
      <c r="D91" s="14" t="s">
        <v>4</v>
      </c>
      <c r="E91" s="14" t="s">
        <v>5</v>
      </c>
      <c r="F91" s="15" t="str">
        <f>"cijena (" &amp; SUM(F93:F101) &amp; "kn)"</f>
        <v>cijena (449kn)</v>
      </c>
    </row>
    <row r="92" spans="1:6" ht="31.5" x14ac:dyDescent="0.25">
      <c r="A92" s="17" t="s">
        <v>92</v>
      </c>
      <c r="B92" s="17" t="s">
        <v>93</v>
      </c>
      <c r="C92" s="17"/>
      <c r="D92" s="17" t="s">
        <v>22</v>
      </c>
      <c r="E92" s="17" t="s">
        <v>67</v>
      </c>
      <c r="F92" s="16">
        <v>15</v>
      </c>
    </row>
    <row r="93" spans="1:6" ht="47.25" x14ac:dyDescent="0.25">
      <c r="A93" s="8" t="s">
        <v>94</v>
      </c>
      <c r="B93" s="8" t="s">
        <v>7</v>
      </c>
      <c r="C93" s="12" t="s">
        <v>70</v>
      </c>
      <c r="D93" s="10" t="s">
        <v>9</v>
      </c>
      <c r="E93" s="8" t="s">
        <v>18</v>
      </c>
      <c r="F93" s="16">
        <v>44</v>
      </c>
    </row>
    <row r="94" spans="1:6" ht="47.25" x14ac:dyDescent="0.25">
      <c r="A94" s="8" t="s">
        <v>97</v>
      </c>
      <c r="B94" s="8" t="s">
        <v>16</v>
      </c>
      <c r="C94" s="12" t="s">
        <v>70</v>
      </c>
      <c r="D94" s="10" t="s">
        <v>9</v>
      </c>
      <c r="E94" s="8" t="s">
        <v>18</v>
      </c>
      <c r="F94" s="20">
        <v>46</v>
      </c>
    </row>
    <row r="95" spans="1:6" ht="47.25" x14ac:dyDescent="0.25">
      <c r="A95" s="29" t="s">
        <v>95</v>
      </c>
      <c r="B95" s="17" t="s">
        <v>7</v>
      </c>
      <c r="C95" s="19" t="s">
        <v>96</v>
      </c>
      <c r="D95" s="17" t="s">
        <v>9</v>
      </c>
      <c r="E95" s="17" t="s">
        <v>67</v>
      </c>
      <c r="F95" s="20">
        <v>49</v>
      </c>
    </row>
    <row r="96" spans="1:6" ht="47.25" x14ac:dyDescent="0.25">
      <c r="A96" s="8" t="s">
        <v>98</v>
      </c>
      <c r="B96" s="8" t="s">
        <v>7</v>
      </c>
      <c r="C96" s="12" t="s">
        <v>12</v>
      </c>
      <c r="D96" s="10" t="s">
        <v>9</v>
      </c>
      <c r="E96" s="8" t="s">
        <v>45</v>
      </c>
      <c r="F96" s="20">
        <v>36</v>
      </c>
    </row>
    <row r="97" spans="1:6" ht="31.5" x14ac:dyDescent="0.25">
      <c r="A97" s="17" t="s">
        <v>99</v>
      </c>
      <c r="B97" s="17" t="s">
        <v>7</v>
      </c>
      <c r="C97" s="19" t="s">
        <v>21</v>
      </c>
      <c r="D97" s="17" t="s">
        <v>22</v>
      </c>
      <c r="E97" s="17" t="s">
        <v>23</v>
      </c>
      <c r="F97" s="20">
        <v>53</v>
      </c>
    </row>
    <row r="98" spans="1:6" ht="47.25" x14ac:dyDescent="0.25">
      <c r="A98" s="17" t="s">
        <v>100</v>
      </c>
      <c r="B98" s="17" t="s">
        <v>7</v>
      </c>
      <c r="C98" s="19" t="s">
        <v>101</v>
      </c>
      <c r="D98" s="17" t="s">
        <v>9</v>
      </c>
      <c r="E98" s="17" t="s">
        <v>75</v>
      </c>
      <c r="F98" s="16">
        <v>63</v>
      </c>
    </row>
    <row r="99" spans="1:6" ht="47.25" x14ac:dyDescent="0.25">
      <c r="A99" s="17" t="s">
        <v>102</v>
      </c>
      <c r="B99" s="17" t="s">
        <v>7</v>
      </c>
      <c r="C99" s="19" t="s">
        <v>103</v>
      </c>
      <c r="D99" s="17" t="s">
        <v>9</v>
      </c>
      <c r="E99" s="17" t="s">
        <v>104</v>
      </c>
      <c r="F99" s="16">
        <v>56</v>
      </c>
    </row>
    <row r="100" spans="1:6" ht="47.25" x14ac:dyDescent="0.25">
      <c r="A100" s="17" t="s">
        <v>105</v>
      </c>
      <c r="B100" s="17" t="s">
        <v>7</v>
      </c>
      <c r="C100" s="19" t="s">
        <v>106</v>
      </c>
      <c r="D100" s="19" t="s">
        <v>79</v>
      </c>
      <c r="E100" s="17" t="s">
        <v>28</v>
      </c>
      <c r="F100" s="16">
        <v>35</v>
      </c>
    </row>
    <row r="101" spans="1:6" ht="47.25" x14ac:dyDescent="0.25">
      <c r="A101" s="17" t="s">
        <v>81</v>
      </c>
      <c r="B101" s="17" t="s">
        <v>33</v>
      </c>
      <c r="C101" s="17" t="s">
        <v>34</v>
      </c>
      <c r="D101" s="17" t="s">
        <v>9</v>
      </c>
      <c r="E101" s="17" t="s">
        <v>35</v>
      </c>
      <c r="F101" s="20">
        <v>67</v>
      </c>
    </row>
    <row r="102" spans="1:6" ht="26.25" x14ac:dyDescent="0.4">
      <c r="A102" s="1" t="s">
        <v>107</v>
      </c>
      <c r="B102" s="24"/>
      <c r="C102" s="24"/>
      <c r="D102" s="24"/>
      <c r="E102" s="24"/>
      <c r="F102" s="25"/>
    </row>
    <row r="103" spans="1:6" ht="15.75" x14ac:dyDescent="0.25">
      <c r="A103" s="14" t="s">
        <v>1</v>
      </c>
      <c r="B103" s="14" t="s">
        <v>2</v>
      </c>
      <c r="C103" s="14" t="s">
        <v>3</v>
      </c>
      <c r="D103" s="14" t="s">
        <v>4</v>
      </c>
      <c r="E103" s="14" t="s">
        <v>5</v>
      </c>
      <c r="F103" s="15" t="str">
        <f>"cijena (" &amp; SUM(F104:F113) &amp; "kn)"</f>
        <v>cijena (476kn)</v>
      </c>
    </row>
    <row r="104" spans="1:6" ht="31.5" x14ac:dyDescent="0.25">
      <c r="A104" s="17" t="s">
        <v>92</v>
      </c>
      <c r="B104" s="17" t="s">
        <v>93</v>
      </c>
      <c r="C104" s="17"/>
      <c r="D104" s="17" t="s">
        <v>22</v>
      </c>
      <c r="E104" s="17" t="s">
        <v>67</v>
      </c>
      <c r="F104" s="16">
        <v>15</v>
      </c>
    </row>
    <row r="105" spans="1:6" ht="47.25" x14ac:dyDescent="0.25">
      <c r="A105" s="17" t="s">
        <v>98</v>
      </c>
      <c r="B105" s="17" t="s">
        <v>7</v>
      </c>
      <c r="C105" s="19" t="s">
        <v>12</v>
      </c>
      <c r="D105" s="17" t="s">
        <v>9</v>
      </c>
      <c r="E105" s="17" t="s">
        <v>45</v>
      </c>
      <c r="F105" s="20">
        <v>38</v>
      </c>
    </row>
    <row r="106" spans="1:6" ht="47.25" x14ac:dyDescent="0.25">
      <c r="A106" s="17" t="s">
        <v>94</v>
      </c>
      <c r="B106" s="17" t="s">
        <v>7</v>
      </c>
      <c r="C106" s="19" t="s">
        <v>70</v>
      </c>
      <c r="D106" s="17" t="s">
        <v>9</v>
      </c>
      <c r="E106" s="17" t="s">
        <v>18</v>
      </c>
      <c r="F106" s="20">
        <v>44</v>
      </c>
    </row>
    <row r="107" spans="1:6" ht="47.25" x14ac:dyDescent="0.25">
      <c r="A107" s="17" t="s">
        <v>97</v>
      </c>
      <c r="B107" s="17" t="s">
        <v>16</v>
      </c>
      <c r="C107" s="19" t="s">
        <v>70</v>
      </c>
      <c r="D107" s="17" t="s">
        <v>9</v>
      </c>
      <c r="E107" s="17" t="s">
        <v>18</v>
      </c>
      <c r="F107" s="20">
        <v>56</v>
      </c>
    </row>
    <row r="108" spans="1:6" ht="47.25" x14ac:dyDescent="0.25">
      <c r="A108" s="17" t="s">
        <v>95</v>
      </c>
      <c r="B108" s="17" t="s">
        <v>7</v>
      </c>
      <c r="C108" s="19" t="s">
        <v>96</v>
      </c>
      <c r="D108" s="17" t="s">
        <v>9</v>
      </c>
      <c r="E108" s="17" t="s">
        <v>67</v>
      </c>
      <c r="F108" s="20">
        <v>49</v>
      </c>
    </row>
    <row r="109" spans="1:6" ht="31.5" x14ac:dyDescent="0.25">
      <c r="A109" s="17" t="s">
        <v>99</v>
      </c>
      <c r="B109" s="17" t="s">
        <v>7</v>
      </c>
      <c r="C109" s="19" t="s">
        <v>21</v>
      </c>
      <c r="D109" s="17" t="s">
        <v>22</v>
      </c>
      <c r="E109" s="17" t="s">
        <v>23</v>
      </c>
      <c r="F109" s="20">
        <v>53</v>
      </c>
    </row>
    <row r="110" spans="1:6" ht="47.25" x14ac:dyDescent="0.25">
      <c r="A110" s="17" t="s">
        <v>100</v>
      </c>
      <c r="B110" s="17" t="s">
        <v>7</v>
      </c>
      <c r="C110" s="19" t="s">
        <v>101</v>
      </c>
      <c r="D110" s="17" t="s">
        <v>9</v>
      </c>
      <c r="E110" s="17" t="s">
        <v>75</v>
      </c>
      <c r="F110" s="16">
        <v>63</v>
      </c>
    </row>
    <row r="111" spans="1:6" ht="47.25" x14ac:dyDescent="0.25">
      <c r="A111" s="17" t="s">
        <v>102</v>
      </c>
      <c r="B111" s="17" t="s">
        <v>7</v>
      </c>
      <c r="C111" s="19" t="s">
        <v>103</v>
      </c>
      <c r="D111" s="17" t="s">
        <v>9</v>
      </c>
      <c r="E111" s="17" t="s">
        <v>104</v>
      </c>
      <c r="F111" s="16">
        <v>56</v>
      </c>
    </row>
    <row r="112" spans="1:6" ht="47.25" x14ac:dyDescent="0.25">
      <c r="A112" s="19" t="s">
        <v>105</v>
      </c>
      <c r="B112" s="17" t="s">
        <v>7</v>
      </c>
      <c r="C112" s="17" t="s">
        <v>106</v>
      </c>
      <c r="D112" s="17" t="s">
        <v>79</v>
      </c>
      <c r="E112" s="17" t="s">
        <v>28</v>
      </c>
      <c r="F112" s="16">
        <v>35</v>
      </c>
    </row>
    <row r="113" spans="1:6" ht="47.25" x14ac:dyDescent="0.25">
      <c r="A113" s="19" t="s">
        <v>81</v>
      </c>
      <c r="B113" s="17" t="s">
        <v>33</v>
      </c>
      <c r="C113" s="17" t="s">
        <v>34</v>
      </c>
      <c r="D113" s="17" t="s">
        <v>9</v>
      </c>
      <c r="E113" s="17" t="s">
        <v>35</v>
      </c>
      <c r="F113" s="16">
        <v>67</v>
      </c>
    </row>
    <row r="114" spans="1:6" ht="26.25" x14ac:dyDescent="0.4">
      <c r="A114" s="1" t="s">
        <v>108</v>
      </c>
      <c r="B114" s="24"/>
      <c r="C114" s="24"/>
      <c r="D114" s="24"/>
      <c r="E114" s="24"/>
      <c r="F114" s="25"/>
    </row>
    <row r="115" spans="1:6" ht="15.75" x14ac:dyDescent="0.25">
      <c r="A115" s="14" t="s">
        <v>1</v>
      </c>
      <c r="B115" s="14" t="s">
        <v>2</v>
      </c>
      <c r="C115" s="14" t="s">
        <v>3</v>
      </c>
      <c r="D115" s="14" t="s">
        <v>4</v>
      </c>
      <c r="E115" s="14" t="s">
        <v>5</v>
      </c>
      <c r="F115" s="15" t="str">
        <f>"cijena (" &amp; SUM(F117:F124) &amp; "kn)"</f>
        <v>cijena (444kn)</v>
      </c>
    </row>
    <row r="116" spans="1:6" ht="31.5" x14ac:dyDescent="0.25">
      <c r="A116" s="17" t="s">
        <v>92</v>
      </c>
      <c r="B116" s="17" t="s">
        <v>93</v>
      </c>
      <c r="C116" s="17"/>
      <c r="D116" s="17" t="s">
        <v>22</v>
      </c>
      <c r="E116" s="17" t="s">
        <v>67</v>
      </c>
      <c r="F116" s="16">
        <v>15</v>
      </c>
    </row>
    <row r="117" spans="1:6" ht="47.25" x14ac:dyDescent="0.25">
      <c r="A117" s="17" t="s">
        <v>109</v>
      </c>
      <c r="B117" s="17" t="s">
        <v>16</v>
      </c>
      <c r="C117" s="17" t="s">
        <v>110</v>
      </c>
      <c r="D117" s="17" t="s">
        <v>22</v>
      </c>
      <c r="E117" s="17" t="s">
        <v>18</v>
      </c>
      <c r="F117" s="16">
        <v>51</v>
      </c>
    </row>
    <row r="118" spans="1:6" ht="47.25" x14ac:dyDescent="0.25">
      <c r="A118" s="17" t="s">
        <v>111</v>
      </c>
      <c r="B118" s="17" t="s">
        <v>25</v>
      </c>
      <c r="C118" s="19" t="s">
        <v>112</v>
      </c>
      <c r="D118" s="17" t="s">
        <v>22</v>
      </c>
      <c r="E118" s="17" t="s">
        <v>45</v>
      </c>
      <c r="F118" s="20">
        <v>53</v>
      </c>
    </row>
    <row r="119" spans="1:6" ht="47.25" x14ac:dyDescent="0.25">
      <c r="A119" s="17" t="s">
        <v>113</v>
      </c>
      <c r="B119" s="17" t="s">
        <v>7</v>
      </c>
      <c r="C119" s="19" t="s">
        <v>114</v>
      </c>
      <c r="D119" s="17" t="s">
        <v>22</v>
      </c>
      <c r="E119" s="17" t="s">
        <v>10</v>
      </c>
      <c r="F119" s="20">
        <v>63</v>
      </c>
    </row>
    <row r="120" spans="1:6" ht="31.5" x14ac:dyDescent="0.25">
      <c r="A120" s="17" t="s">
        <v>99</v>
      </c>
      <c r="B120" s="17" t="s">
        <v>7</v>
      </c>
      <c r="C120" s="19" t="s">
        <v>21</v>
      </c>
      <c r="D120" s="17" t="s">
        <v>22</v>
      </c>
      <c r="E120" s="17" t="s">
        <v>23</v>
      </c>
      <c r="F120" s="20">
        <v>53</v>
      </c>
    </row>
    <row r="121" spans="1:6" ht="47.25" x14ac:dyDescent="0.25">
      <c r="A121" s="17" t="s">
        <v>100</v>
      </c>
      <c r="B121" s="17" t="s">
        <v>7</v>
      </c>
      <c r="C121" s="19" t="s">
        <v>101</v>
      </c>
      <c r="D121" s="17" t="s">
        <v>9</v>
      </c>
      <c r="E121" s="17" t="s">
        <v>75</v>
      </c>
      <c r="F121" s="16">
        <v>63</v>
      </c>
    </row>
    <row r="122" spans="1:6" ht="47.25" x14ac:dyDescent="0.25">
      <c r="A122" s="17" t="s">
        <v>102</v>
      </c>
      <c r="B122" s="17" t="s">
        <v>7</v>
      </c>
      <c r="C122" s="19" t="s">
        <v>103</v>
      </c>
      <c r="D122" s="17" t="s">
        <v>9</v>
      </c>
      <c r="E122" s="17" t="s">
        <v>104</v>
      </c>
      <c r="F122" s="16">
        <v>56</v>
      </c>
    </row>
    <row r="123" spans="1:6" ht="47.25" x14ac:dyDescent="0.25">
      <c r="A123" s="17" t="s">
        <v>105</v>
      </c>
      <c r="B123" s="17" t="s">
        <v>7</v>
      </c>
      <c r="C123" s="19" t="s">
        <v>106</v>
      </c>
      <c r="D123" s="19" t="s">
        <v>79</v>
      </c>
      <c r="E123" s="17" t="s">
        <v>28</v>
      </c>
      <c r="F123" s="16">
        <v>35</v>
      </c>
    </row>
    <row r="124" spans="1:6" ht="47.25" x14ac:dyDescent="0.25">
      <c r="A124" s="17" t="s">
        <v>90</v>
      </c>
      <c r="B124" s="17" t="s">
        <v>33</v>
      </c>
      <c r="C124" s="19" t="s">
        <v>34</v>
      </c>
      <c r="D124" s="17" t="s">
        <v>22</v>
      </c>
      <c r="E124" s="17" t="s">
        <v>35</v>
      </c>
      <c r="F124" s="20">
        <v>70</v>
      </c>
    </row>
    <row r="125" spans="1:6" ht="26.25" x14ac:dyDescent="0.4">
      <c r="A125" s="1" t="s">
        <v>115</v>
      </c>
      <c r="B125" s="24"/>
      <c r="C125" s="24"/>
      <c r="D125" s="24"/>
      <c r="E125" s="24"/>
      <c r="F125" s="25"/>
    </row>
    <row r="126" spans="1:6" ht="31.5" x14ac:dyDescent="0.25">
      <c r="A126" s="14" t="s">
        <v>1</v>
      </c>
      <c r="B126" s="14" t="s">
        <v>2</v>
      </c>
      <c r="C126" s="14" t="s">
        <v>3</v>
      </c>
      <c r="D126" s="14" t="s">
        <v>4</v>
      </c>
      <c r="E126" s="14" t="s">
        <v>5</v>
      </c>
      <c r="F126" s="15" t="str">
        <f>"cijena (" &amp; SUM(F127:F135) &amp; "kn)"</f>
        <v>cijena (695,36kn)</v>
      </c>
    </row>
    <row r="127" spans="1:6" ht="63" x14ac:dyDescent="0.25">
      <c r="A127" s="17" t="s">
        <v>116</v>
      </c>
      <c r="B127" s="19" t="s">
        <v>7</v>
      </c>
      <c r="C127" s="17" t="s">
        <v>117</v>
      </c>
      <c r="D127" s="17" t="s">
        <v>118</v>
      </c>
      <c r="E127" s="17" t="s">
        <v>13</v>
      </c>
      <c r="F127" s="16">
        <v>66</v>
      </c>
    </row>
    <row r="128" spans="1:6" ht="63" x14ac:dyDescent="0.25">
      <c r="A128" s="17" t="s">
        <v>119</v>
      </c>
      <c r="B128" s="17" t="s">
        <v>7</v>
      </c>
      <c r="C128" s="17" t="s">
        <v>120</v>
      </c>
      <c r="D128" s="17" t="s">
        <v>22</v>
      </c>
      <c r="E128" s="17" t="s">
        <v>31</v>
      </c>
      <c r="F128" s="16">
        <v>63</v>
      </c>
    </row>
    <row r="129" spans="1:6" ht="31.5" x14ac:dyDescent="0.25">
      <c r="A129" s="17" t="s">
        <v>121</v>
      </c>
      <c r="B129" s="17" t="s">
        <v>7</v>
      </c>
      <c r="C129" s="17" t="s">
        <v>122</v>
      </c>
      <c r="D129" s="17" t="s">
        <v>22</v>
      </c>
      <c r="E129" s="17" t="s">
        <v>123</v>
      </c>
      <c r="F129" s="16">
        <v>64</v>
      </c>
    </row>
    <row r="130" spans="1:6" ht="63" x14ac:dyDescent="0.25">
      <c r="A130" s="17" t="s">
        <v>124</v>
      </c>
      <c r="B130" s="17" t="s">
        <v>125</v>
      </c>
      <c r="C130" s="17" t="s">
        <v>126</v>
      </c>
      <c r="D130" s="17" t="s">
        <v>9</v>
      </c>
      <c r="E130" s="17" t="s">
        <v>127</v>
      </c>
      <c r="F130" s="16">
        <v>119</v>
      </c>
    </row>
    <row r="131" spans="1:6" ht="31.5" x14ac:dyDescent="0.25">
      <c r="A131" s="17" t="s">
        <v>128</v>
      </c>
      <c r="B131" s="17" t="s">
        <v>7</v>
      </c>
      <c r="C131" s="17" t="s">
        <v>129</v>
      </c>
      <c r="D131" s="17" t="s">
        <v>9</v>
      </c>
      <c r="E131" s="17" t="s">
        <v>130</v>
      </c>
      <c r="F131" s="16">
        <v>64</v>
      </c>
    </row>
    <row r="132" spans="1:6" ht="63" x14ac:dyDescent="0.25">
      <c r="A132" s="17" t="s">
        <v>131</v>
      </c>
      <c r="B132" s="17" t="s">
        <v>132</v>
      </c>
      <c r="C132" s="17" t="s">
        <v>133</v>
      </c>
      <c r="D132" s="17" t="s">
        <v>134</v>
      </c>
      <c r="E132" s="17" t="s">
        <v>135</v>
      </c>
      <c r="F132" s="16">
        <v>59.36</v>
      </c>
    </row>
    <row r="133" spans="1:6" ht="63" x14ac:dyDescent="0.25">
      <c r="A133" s="17" t="s">
        <v>136</v>
      </c>
      <c r="B133" s="17" t="s">
        <v>137</v>
      </c>
      <c r="C133" s="17" t="s">
        <v>138</v>
      </c>
      <c r="D133" s="17" t="s">
        <v>139</v>
      </c>
      <c r="E133" s="17" t="s">
        <v>130</v>
      </c>
      <c r="F133" s="16">
        <v>153</v>
      </c>
    </row>
    <row r="134" spans="1:6" ht="47.25" x14ac:dyDescent="0.25">
      <c r="A134" s="17" t="s">
        <v>140</v>
      </c>
      <c r="B134" s="19" t="s">
        <v>25</v>
      </c>
      <c r="C134" s="19" t="s">
        <v>141</v>
      </c>
      <c r="D134" s="17" t="s">
        <v>79</v>
      </c>
      <c r="E134" s="17" t="s">
        <v>28</v>
      </c>
      <c r="F134" s="16">
        <v>35</v>
      </c>
    </row>
    <row r="135" spans="1:6" ht="15.75" x14ac:dyDescent="0.25">
      <c r="A135" s="19" t="s">
        <v>142</v>
      </c>
      <c r="B135" s="17" t="s">
        <v>33</v>
      </c>
      <c r="C135" s="17" t="s">
        <v>34</v>
      </c>
      <c r="D135" s="17" t="s">
        <v>118</v>
      </c>
      <c r="E135" s="17" t="s">
        <v>35</v>
      </c>
      <c r="F135" s="16">
        <v>72</v>
      </c>
    </row>
    <row r="136" spans="1:6" ht="26.25" x14ac:dyDescent="0.4">
      <c r="A136" s="1" t="s">
        <v>143</v>
      </c>
      <c r="B136" s="24"/>
      <c r="C136" s="24"/>
      <c r="D136" s="24"/>
      <c r="E136" s="24"/>
      <c r="F136" s="25"/>
    </row>
    <row r="137" spans="1:6" ht="31.5" x14ac:dyDescent="0.25">
      <c r="A137" s="14" t="s">
        <v>1</v>
      </c>
      <c r="B137" s="14" t="s">
        <v>2</v>
      </c>
      <c r="C137" s="14" t="s">
        <v>3</v>
      </c>
      <c r="D137" s="14" t="s">
        <v>4</v>
      </c>
      <c r="E137" s="14" t="s">
        <v>5</v>
      </c>
      <c r="F137" s="15" t="str">
        <f>"cijena (" &amp; TEXT(SUM(F138:F145),"#,00") &amp; "kn)"</f>
        <v>cijena (533,50kn)</v>
      </c>
    </row>
    <row r="138" spans="1:6" ht="63" x14ac:dyDescent="0.25">
      <c r="A138" s="17" t="s">
        <v>144</v>
      </c>
      <c r="B138" s="19" t="s">
        <v>145</v>
      </c>
      <c r="C138" s="17" t="s">
        <v>146</v>
      </c>
      <c r="D138" s="17" t="s">
        <v>9</v>
      </c>
      <c r="E138" s="17" t="s">
        <v>127</v>
      </c>
      <c r="F138" s="16">
        <v>119</v>
      </c>
    </row>
    <row r="139" spans="1:6" ht="47.25" x14ac:dyDescent="0.25">
      <c r="A139" s="17" t="s">
        <v>147</v>
      </c>
      <c r="B139" s="19" t="s">
        <v>7</v>
      </c>
      <c r="C139" s="17" t="s">
        <v>148</v>
      </c>
      <c r="D139" s="17" t="s">
        <v>22</v>
      </c>
      <c r="E139" s="17" t="s">
        <v>130</v>
      </c>
      <c r="F139" s="16">
        <v>61</v>
      </c>
    </row>
    <row r="140" spans="1:6" ht="63" x14ac:dyDescent="0.25">
      <c r="A140" s="17" t="s">
        <v>149</v>
      </c>
      <c r="B140" s="19" t="s">
        <v>7</v>
      </c>
      <c r="C140" s="17" t="s">
        <v>150</v>
      </c>
      <c r="D140" s="17" t="s">
        <v>9</v>
      </c>
      <c r="E140" s="17" t="s">
        <v>151</v>
      </c>
      <c r="F140" s="16">
        <v>56</v>
      </c>
    </row>
    <row r="141" spans="1:6" ht="47.25" x14ac:dyDescent="0.25">
      <c r="A141" s="17" t="s">
        <v>152</v>
      </c>
      <c r="B141" s="19" t="s">
        <v>7</v>
      </c>
      <c r="C141" s="17" t="s">
        <v>153</v>
      </c>
      <c r="D141" s="17" t="s">
        <v>9</v>
      </c>
      <c r="E141" s="17" t="s">
        <v>31</v>
      </c>
      <c r="F141" s="16">
        <v>63</v>
      </c>
    </row>
    <row r="142" spans="1:6" ht="63" x14ac:dyDescent="0.25">
      <c r="A142" s="17" t="s">
        <v>154</v>
      </c>
      <c r="B142" s="19" t="s">
        <v>7</v>
      </c>
      <c r="C142" s="17" t="s">
        <v>155</v>
      </c>
      <c r="D142" s="17" t="s">
        <v>9</v>
      </c>
      <c r="E142" s="17" t="s">
        <v>123</v>
      </c>
      <c r="F142" s="16">
        <v>64</v>
      </c>
    </row>
    <row r="143" spans="1:6" ht="63" x14ac:dyDescent="0.25">
      <c r="A143" s="17" t="s">
        <v>156</v>
      </c>
      <c r="B143" s="19" t="s">
        <v>7</v>
      </c>
      <c r="C143" s="17" t="s">
        <v>157</v>
      </c>
      <c r="D143" s="17" t="s">
        <v>158</v>
      </c>
      <c r="E143" s="17" t="s">
        <v>45</v>
      </c>
      <c r="F143" s="16">
        <v>46.5</v>
      </c>
    </row>
    <row r="144" spans="1:6" ht="47.25" x14ac:dyDescent="0.25">
      <c r="A144" s="8" t="s">
        <v>204</v>
      </c>
      <c r="B144" s="10" t="s">
        <v>25</v>
      </c>
      <c r="C144" s="18" t="s">
        <v>141</v>
      </c>
      <c r="D144" s="8" t="s">
        <v>205</v>
      </c>
      <c r="E144" s="8" t="s">
        <v>80</v>
      </c>
      <c r="F144" s="16">
        <v>55</v>
      </c>
    </row>
    <row r="145" spans="1:6" ht="47.25" x14ac:dyDescent="0.25">
      <c r="A145" s="19" t="s">
        <v>181</v>
      </c>
      <c r="B145" s="17" t="s">
        <v>33</v>
      </c>
      <c r="C145" s="17" t="s">
        <v>34</v>
      </c>
      <c r="D145" s="17" t="s">
        <v>9</v>
      </c>
      <c r="E145" s="17" t="s">
        <v>35</v>
      </c>
      <c r="F145" s="16">
        <v>69</v>
      </c>
    </row>
    <row r="146" spans="1:6" ht="26.25" x14ac:dyDescent="0.4">
      <c r="A146" s="1" t="s">
        <v>159</v>
      </c>
      <c r="B146" s="24"/>
      <c r="C146" s="24"/>
      <c r="D146" s="24"/>
      <c r="E146" s="24"/>
      <c r="F146" s="25"/>
    </row>
    <row r="147" spans="1:6" ht="31.5" x14ac:dyDescent="0.25">
      <c r="A147" s="14" t="s">
        <v>1</v>
      </c>
      <c r="B147" s="14" t="s">
        <v>2</v>
      </c>
      <c r="C147" s="14" t="s">
        <v>3</v>
      </c>
      <c r="D147" s="14" t="s">
        <v>4</v>
      </c>
      <c r="E147" s="14" t="s">
        <v>5</v>
      </c>
      <c r="F147" s="15" t="str">
        <f>"cijena (" &amp; TEXT(SUM(F148:F157),"#,00")  &amp; "kn)"</f>
        <v>cijena (774,50kn)</v>
      </c>
    </row>
    <row r="148" spans="1:6" ht="63" x14ac:dyDescent="0.25">
      <c r="A148" s="17" t="s">
        <v>160</v>
      </c>
      <c r="B148" s="19" t="s">
        <v>7</v>
      </c>
      <c r="C148" s="17" t="s">
        <v>161</v>
      </c>
      <c r="D148" s="17" t="s">
        <v>9</v>
      </c>
      <c r="E148" s="17" t="s">
        <v>104</v>
      </c>
      <c r="F148" s="16">
        <v>56</v>
      </c>
    </row>
    <row r="149" spans="1:6" ht="63" x14ac:dyDescent="0.25">
      <c r="A149" s="17" t="s">
        <v>162</v>
      </c>
      <c r="B149" s="19" t="s">
        <v>7</v>
      </c>
      <c r="C149" s="17" t="s">
        <v>153</v>
      </c>
      <c r="D149" s="17" t="s">
        <v>9</v>
      </c>
      <c r="E149" s="17" t="s">
        <v>75</v>
      </c>
      <c r="F149" s="16">
        <v>63</v>
      </c>
    </row>
    <row r="150" spans="1:6" ht="63" x14ac:dyDescent="0.25">
      <c r="A150" s="17" t="s">
        <v>163</v>
      </c>
      <c r="B150" s="19" t="s">
        <v>7</v>
      </c>
      <c r="C150" s="17" t="s">
        <v>164</v>
      </c>
      <c r="D150" s="17" t="s">
        <v>158</v>
      </c>
      <c r="E150" s="17" t="s">
        <v>45</v>
      </c>
      <c r="F150" s="16">
        <v>52.5</v>
      </c>
    </row>
    <row r="151" spans="1:6" ht="78.75" x14ac:dyDescent="0.25">
      <c r="A151" s="17" t="s">
        <v>165</v>
      </c>
      <c r="B151" s="19" t="s">
        <v>166</v>
      </c>
      <c r="C151" s="19" t="s">
        <v>167</v>
      </c>
      <c r="D151" s="17" t="s">
        <v>118</v>
      </c>
      <c r="E151" s="17" t="s">
        <v>168</v>
      </c>
      <c r="F151" s="16">
        <v>129</v>
      </c>
    </row>
    <row r="152" spans="1:6" ht="47.25" x14ac:dyDescent="0.25">
      <c r="A152" s="17" t="s">
        <v>169</v>
      </c>
      <c r="B152" s="19" t="s">
        <v>7</v>
      </c>
      <c r="C152" s="19" t="s">
        <v>170</v>
      </c>
      <c r="D152" s="17" t="s">
        <v>9</v>
      </c>
      <c r="E152" s="17" t="s">
        <v>171</v>
      </c>
      <c r="F152" s="16">
        <v>72</v>
      </c>
    </row>
    <row r="153" spans="1:6" ht="47.25" x14ac:dyDescent="0.25">
      <c r="A153" s="17" t="s">
        <v>172</v>
      </c>
      <c r="B153" s="17" t="s">
        <v>7</v>
      </c>
      <c r="C153" s="17" t="s">
        <v>173</v>
      </c>
      <c r="D153" s="17" t="s">
        <v>22</v>
      </c>
      <c r="E153" s="17" t="s">
        <v>174</v>
      </c>
      <c r="F153" s="16">
        <v>61</v>
      </c>
    </row>
    <row r="154" spans="1:6" ht="63" x14ac:dyDescent="0.25">
      <c r="A154" s="17" t="s">
        <v>175</v>
      </c>
      <c r="B154" s="17" t="s">
        <v>176</v>
      </c>
      <c r="C154" s="17" t="s">
        <v>177</v>
      </c>
      <c r="D154" s="17" t="s">
        <v>9</v>
      </c>
      <c r="E154" s="17" t="s">
        <v>178</v>
      </c>
      <c r="F154" s="16">
        <v>144</v>
      </c>
    </row>
    <row r="155" spans="1:6" ht="31.5" x14ac:dyDescent="0.25">
      <c r="A155" s="17" t="s">
        <v>179</v>
      </c>
      <c r="B155" s="19" t="s">
        <v>25</v>
      </c>
      <c r="C155" s="19" t="s">
        <v>180</v>
      </c>
      <c r="D155" s="17" t="s">
        <v>9</v>
      </c>
      <c r="E155" s="17" t="s">
        <v>130</v>
      </c>
      <c r="F155" s="16">
        <v>64</v>
      </c>
    </row>
    <row r="156" spans="1:6" ht="47.25" x14ac:dyDescent="0.25">
      <c r="A156" s="8" t="s">
        <v>208</v>
      </c>
      <c r="B156" s="10" t="s">
        <v>25</v>
      </c>
      <c r="C156" s="18" t="s">
        <v>207</v>
      </c>
      <c r="D156" s="8" t="s">
        <v>205</v>
      </c>
      <c r="E156" s="8" t="s">
        <v>80</v>
      </c>
      <c r="F156" s="26">
        <v>64</v>
      </c>
    </row>
    <row r="157" spans="1:6" ht="47.25" x14ac:dyDescent="0.25">
      <c r="A157" s="19" t="s">
        <v>181</v>
      </c>
      <c r="B157" s="17" t="s">
        <v>33</v>
      </c>
      <c r="C157" s="17" t="s">
        <v>34</v>
      </c>
      <c r="D157" s="17" t="s">
        <v>9</v>
      </c>
      <c r="E157" s="17" t="s">
        <v>35</v>
      </c>
      <c r="F157" s="16">
        <v>69</v>
      </c>
    </row>
    <row r="158" spans="1:6" ht="26.25" x14ac:dyDescent="0.4">
      <c r="A158" s="1" t="s">
        <v>182</v>
      </c>
      <c r="B158" s="24"/>
      <c r="C158" s="24"/>
      <c r="D158" s="24"/>
      <c r="E158" s="24"/>
      <c r="F158" s="25"/>
    </row>
    <row r="159" spans="1:6" ht="15.75" x14ac:dyDescent="0.25">
      <c r="A159" s="14" t="s">
        <v>1</v>
      </c>
      <c r="B159" s="14" t="s">
        <v>2</v>
      </c>
      <c r="C159" s="14" t="s">
        <v>3</v>
      </c>
      <c r="D159" s="14" t="s">
        <v>4</v>
      </c>
      <c r="E159" s="14" t="s">
        <v>5</v>
      </c>
      <c r="F159" s="15" t="str">
        <f>"cijena (" &amp; TEXT(SUM(F160:F169),"#0.00") &amp; "kn)"</f>
        <v>cijena (669kn)</v>
      </c>
    </row>
    <row r="160" spans="1:6" ht="31.5" x14ac:dyDescent="0.25">
      <c r="A160" s="17" t="s">
        <v>183</v>
      </c>
      <c r="B160" s="19" t="s">
        <v>7</v>
      </c>
      <c r="C160" s="17" t="s">
        <v>184</v>
      </c>
      <c r="D160" s="17" t="s">
        <v>22</v>
      </c>
      <c r="E160" s="17" t="s">
        <v>174</v>
      </c>
      <c r="F160" s="16">
        <v>61</v>
      </c>
    </row>
    <row r="161" spans="1:6" ht="47.25" x14ac:dyDescent="0.25">
      <c r="A161" s="17" t="s">
        <v>185</v>
      </c>
      <c r="B161" s="19" t="s">
        <v>7</v>
      </c>
      <c r="C161" s="17" t="s">
        <v>186</v>
      </c>
      <c r="D161" s="17" t="s">
        <v>9</v>
      </c>
      <c r="E161" s="17" t="s">
        <v>178</v>
      </c>
      <c r="F161" s="16">
        <v>64</v>
      </c>
    </row>
    <row r="162" spans="1:6" ht="47.25" x14ac:dyDescent="0.25">
      <c r="A162" s="17" t="s">
        <v>187</v>
      </c>
      <c r="B162" s="19" t="s">
        <v>25</v>
      </c>
      <c r="C162" s="19" t="s">
        <v>188</v>
      </c>
      <c r="D162" s="17" t="s">
        <v>9</v>
      </c>
      <c r="E162" s="17" t="s">
        <v>171</v>
      </c>
      <c r="F162" s="16">
        <v>64</v>
      </c>
    </row>
    <row r="163" spans="1:6" ht="47.25" x14ac:dyDescent="0.25">
      <c r="A163" s="17" t="s">
        <v>189</v>
      </c>
      <c r="B163" s="19" t="s">
        <v>7</v>
      </c>
      <c r="C163" s="19" t="s">
        <v>190</v>
      </c>
      <c r="D163" s="17" t="s">
        <v>9</v>
      </c>
      <c r="E163" s="17" t="s">
        <v>151</v>
      </c>
      <c r="F163" s="16">
        <v>56</v>
      </c>
    </row>
    <row r="164" spans="1:6" ht="47.25" x14ac:dyDescent="0.25">
      <c r="A164" s="17" t="s">
        <v>191</v>
      </c>
      <c r="B164" s="19" t="s">
        <v>25</v>
      </c>
      <c r="C164" s="19" t="s">
        <v>192</v>
      </c>
      <c r="D164" s="17" t="s">
        <v>9</v>
      </c>
      <c r="E164" s="17" t="s">
        <v>168</v>
      </c>
      <c r="F164" s="16">
        <v>119</v>
      </c>
    </row>
    <row r="165" spans="1:6" ht="47.25" x14ac:dyDescent="0.25">
      <c r="A165" s="17" t="s">
        <v>193</v>
      </c>
      <c r="B165" s="19" t="s">
        <v>25</v>
      </c>
      <c r="C165" s="19" t="s">
        <v>194</v>
      </c>
      <c r="D165" s="17" t="s">
        <v>9</v>
      </c>
      <c r="E165" s="17" t="s">
        <v>75</v>
      </c>
      <c r="F165" s="16">
        <v>63</v>
      </c>
    </row>
    <row r="166" spans="1:6" ht="63" x14ac:dyDescent="0.25">
      <c r="A166" s="17" t="s">
        <v>195</v>
      </c>
      <c r="B166" s="19" t="s">
        <v>25</v>
      </c>
      <c r="C166" s="19" t="s">
        <v>196</v>
      </c>
      <c r="D166" s="17" t="s">
        <v>197</v>
      </c>
      <c r="E166" s="17" t="s">
        <v>45</v>
      </c>
      <c r="F166" s="16">
        <v>53.5</v>
      </c>
    </row>
    <row r="167" spans="1:6" ht="31.5" x14ac:dyDescent="0.25">
      <c r="A167" s="21" t="s">
        <v>198</v>
      </c>
      <c r="B167" s="22" t="s">
        <v>25</v>
      </c>
      <c r="C167" s="23" t="s">
        <v>199</v>
      </c>
      <c r="D167" s="17" t="s">
        <v>9</v>
      </c>
      <c r="E167" s="23" t="s">
        <v>130</v>
      </c>
      <c r="F167" s="26">
        <v>64</v>
      </c>
    </row>
    <row r="168" spans="1:6" ht="47.25" x14ac:dyDescent="0.25">
      <c r="A168" s="8" t="s">
        <v>206</v>
      </c>
      <c r="B168" s="10" t="s">
        <v>25</v>
      </c>
      <c r="C168" s="18" t="s">
        <v>207</v>
      </c>
      <c r="D168" s="8" t="s">
        <v>205</v>
      </c>
      <c r="E168" s="8" t="s">
        <v>80</v>
      </c>
      <c r="F168" s="16">
        <v>55</v>
      </c>
    </row>
    <row r="169" spans="1:6" ht="47.25" x14ac:dyDescent="0.25">
      <c r="A169" s="19" t="s">
        <v>181</v>
      </c>
      <c r="B169" s="17" t="s">
        <v>33</v>
      </c>
      <c r="C169" s="17" t="s">
        <v>34</v>
      </c>
      <c r="D169" s="17" t="s">
        <v>9</v>
      </c>
      <c r="E169" s="17" t="s">
        <v>35</v>
      </c>
      <c r="F169" s="16">
        <v>69</v>
      </c>
    </row>
  </sheetData>
  <autoFilter ref="A2:F169" xr:uid="{00000000-0009-0000-0000-000001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48031F84EAF841B279071AC65FF14A" ma:contentTypeVersion="25" ma:contentTypeDescription="Create a new document." ma:contentTypeScope="" ma:versionID="ed5ef45b44a68691fa44774f20a84b42">
  <xsd:schema xmlns:xsd="http://www.w3.org/2001/XMLSchema" xmlns:xs="http://www.w3.org/2001/XMLSchema" xmlns:p="http://schemas.microsoft.com/office/2006/metadata/properties" xmlns:ns3="9ae1a595-7636-47cf-a10c-67c4beab72ea" xmlns:ns4="854b25ee-4611-4af4-a8e1-9437d8ccbfbf" targetNamespace="http://schemas.microsoft.com/office/2006/metadata/properties" ma:root="true" ma:fieldsID="d249602092b895b77135585771ee4aae" ns3:_="" ns4:_="">
    <xsd:import namespace="9ae1a595-7636-47cf-a10c-67c4beab72ea"/>
    <xsd:import namespace="854b25ee-4611-4af4-a8e1-9437d8ccbfbf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1a595-7636-47cf-a10c-67c4beab72e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2" nillable="true" ma:displayName="App Version" ma:internalName="AppVersion">
      <xsd:simpleType>
        <xsd:restriction base="dms:Text"/>
      </xsd:simpleType>
    </xsd:element>
    <xsd:element name="Teachers" ma:index="1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1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18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1" nillable="true" ma:displayName="Location" ma:internalName="MediaServiceLocation" ma:readOnly="true">
      <xsd:simpleType>
        <xsd:restriction base="dms:Text"/>
      </xsd:simpleType>
    </xsd:element>
    <xsd:element name="MediaLengthInSeconds" ma:index="3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b25ee-4611-4af4-a8e1-9437d8ccbfb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9ae1a595-7636-47cf-a10c-67c4beab72ea">
      <UserInfo>
        <DisplayName/>
        <AccountId xsi:nil="true"/>
        <AccountType/>
      </UserInfo>
    </Owner>
    <AppVersion xmlns="9ae1a595-7636-47cf-a10c-67c4beab72ea" xsi:nil="true"/>
    <FolderType xmlns="9ae1a595-7636-47cf-a10c-67c4beab72ea" xsi:nil="true"/>
    <Student_Groups xmlns="9ae1a595-7636-47cf-a10c-67c4beab72ea">
      <UserInfo>
        <DisplayName/>
        <AccountId xsi:nil="true"/>
        <AccountType/>
      </UserInfo>
    </Student_Groups>
    <Invited_Students xmlns="9ae1a595-7636-47cf-a10c-67c4beab72ea" xsi:nil="true"/>
    <Invited_Teachers xmlns="9ae1a595-7636-47cf-a10c-67c4beab72ea" xsi:nil="true"/>
    <Students xmlns="9ae1a595-7636-47cf-a10c-67c4beab72ea">
      <UserInfo>
        <DisplayName/>
        <AccountId xsi:nil="true"/>
        <AccountType/>
      </UserInfo>
    </Students>
    <Self_Registration_Enabled xmlns="9ae1a595-7636-47cf-a10c-67c4beab72ea" xsi:nil="true"/>
    <DefaultSectionNames xmlns="9ae1a595-7636-47cf-a10c-67c4beab72ea" xsi:nil="true"/>
    <NotebookType xmlns="9ae1a595-7636-47cf-a10c-67c4beab72ea" xsi:nil="true"/>
    <Teachers xmlns="9ae1a595-7636-47cf-a10c-67c4beab72ea">
      <UserInfo>
        <DisplayName/>
        <AccountId xsi:nil="true"/>
        <AccountType/>
      </UserInfo>
    </Teach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6E720A-7332-4312-A139-6B27777D8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1a595-7636-47cf-a10c-67c4beab72ea"/>
    <ds:schemaRef ds:uri="854b25ee-4611-4af4-a8e1-9437d8ccb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50EFB5-4A3B-4FC8-8405-59A26B07C68D}">
  <ds:schemaRefs>
    <ds:schemaRef ds:uri="http://schemas.microsoft.com/office/2006/metadata/properties"/>
    <ds:schemaRef ds:uri="http://schemas.microsoft.com/office/infopath/2007/PartnerControls"/>
    <ds:schemaRef ds:uri="9ae1a595-7636-47cf-a10c-67c4beab72ea"/>
  </ds:schemaRefs>
</ds:datastoreItem>
</file>

<file path=customXml/itemProps3.xml><?xml version="1.0" encoding="utf-8"?>
<ds:datastoreItem xmlns:ds="http://schemas.openxmlformats.org/officeDocument/2006/customXml" ds:itemID="{95415600-1425-458D-BD4E-9E848D1E2A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Dodatni Materijali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fhvizdalek</dc:creator>
  <cp:keywords/>
  <dc:description/>
  <cp:lastModifiedBy>Vedran Škarica</cp:lastModifiedBy>
  <cp:revision/>
  <dcterms:created xsi:type="dcterms:W3CDTF">2011-01-27T11:06:56Z</dcterms:created>
  <dcterms:modified xsi:type="dcterms:W3CDTF">2023-07-07T10:24:15Z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0x010100D148031F84EAF841B279071AC65FF14A</vt:lpwstr>
  </property>
</Properties>
</file>